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000" windowHeight="8970" firstSheet="15" activeTab="17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财政拨款结转资金支出表" sheetId="13" r:id="rId13"/>
    <sheet name="表12-政府采购（资产配置、购买服务）预算表" sheetId="14" r:id="rId14"/>
    <sheet name="表13-一般公共预算拨款“三公”经费及会议培训费表" sheetId="15" r:id="rId15"/>
    <sheet name="表14-部门专项业务经费重点项目绩效目标表" sheetId="16" r:id="rId16"/>
    <sheet name="表15-部门整体支出绩效目标表" sheetId="17" r:id="rId17"/>
    <sheet name="表16-专项资金整体绩效目标表" sheetId="18" r:id="rId18"/>
  </sheets>
  <definedNames>
    <definedName name="_xlnm.Print_Area" localSheetId="16">'表15-部门整体支出绩效目标表'!$A$1:$H$40</definedName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目录!$A$1:$L$21</definedName>
    <definedName name="_xlnm.Print_Titles" localSheetId="11">'表10-专项业务经费支出表'!$1:5</definedName>
    <definedName name="_xlnm.Print_Titles" localSheetId="13">'表12-政府采购（资产配置、购买服务）预算表'!$1:6</definedName>
    <definedName name="_xlnm.Print_Titles" localSheetId="14">'表13-一般公共预算拨款“三公”经费及会议培训费表'!$1:8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/>
</workbook>
</file>

<file path=xl/calcChain.xml><?xml version="1.0" encoding="utf-8"?>
<calcChain xmlns="http://schemas.openxmlformats.org/spreadsheetml/2006/main">
  <c r="H27" i="11"/>
  <c r="D27"/>
  <c r="B27"/>
  <c r="H41" i="6"/>
  <c r="H36"/>
  <c r="D36"/>
  <c r="D41" s="1"/>
  <c r="B36"/>
  <c r="B41" s="1"/>
  <c r="F12"/>
  <c r="F7"/>
  <c r="H6"/>
  <c r="F6"/>
  <c r="F36" s="1"/>
  <c r="F41" s="1"/>
  <c r="D6"/>
  <c r="B38" i="3"/>
  <c r="B45" s="1"/>
  <c r="F12"/>
  <c r="F7"/>
  <c r="H6"/>
  <c r="H38" s="1"/>
  <c r="H45" s="1"/>
  <c r="F6"/>
  <c r="F38" s="1"/>
  <c r="F45" s="1"/>
  <c r="D6"/>
  <c r="D38" s="1"/>
  <c r="D45" s="1"/>
</calcChain>
</file>

<file path=xl/sharedStrings.xml><?xml version="1.0" encoding="utf-8"?>
<sst xmlns="http://schemas.openxmlformats.org/spreadsheetml/2006/main" count="1065" uniqueCount="503">
  <si>
    <t xml:space="preserve">                    部门名称：西安市自然资源和规划局阎良分局</t>
  </si>
  <si>
    <t xml:space="preserve">                    保密审查情况：已审查</t>
  </si>
  <si>
    <t xml:space="preserve">                    部门主要负责人审签情况：已审查</t>
  </si>
  <si>
    <t>目录</t>
  </si>
  <si>
    <t>报表</t>
  </si>
  <si>
    <t>报表名称</t>
  </si>
  <si>
    <t>是否空表</t>
  </si>
  <si>
    <t>公开空表理由</t>
  </si>
  <si>
    <t>表1</t>
  </si>
  <si>
    <t>否</t>
  </si>
  <si>
    <t>表2</t>
  </si>
  <si>
    <t>表3</t>
  </si>
  <si>
    <t>表4</t>
  </si>
  <si>
    <t>表5</t>
  </si>
  <si>
    <t>表6</t>
  </si>
  <si>
    <t>表7</t>
  </si>
  <si>
    <t>表8</t>
  </si>
  <si>
    <t>表9</t>
  </si>
  <si>
    <t>是</t>
  </si>
  <si>
    <t>本单位无此项目</t>
  </si>
  <si>
    <t>表10</t>
  </si>
  <si>
    <t>表11</t>
  </si>
  <si>
    <t>本单位无上年结转资金</t>
  </si>
  <si>
    <t>表12</t>
  </si>
  <si>
    <t>本单位无采购预算</t>
  </si>
  <si>
    <t>表13</t>
  </si>
  <si>
    <t>表14</t>
  </si>
  <si>
    <t>表15</t>
  </si>
  <si>
    <t>表16</t>
  </si>
  <si>
    <t>本单位无专项资金</t>
  </si>
  <si>
    <t>注：1、封面和目录的格式不得随意改变。2、公开空表一定要在目录说明理由。3、市县部门涉及公开扶贫项目资金绩效目标表的，请在重点项目绩效目标表中添加公开。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</si>
  <si>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</si>
  <si>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</si>
  <si>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</si>
  <si>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</si>
  <si>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</si>
  <si>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</si>
  <si>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</si>
  <si>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</si>
  <si>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</si>
  <si>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</si>
  <si>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</si>
  <si>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</si>
  <si>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</si>
  <si>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</si>
  <si>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</si>
  <si>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</si>
  <si>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</si>
  <si>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</si>
  <si>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</si>
  <si>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</si>
  <si>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</si>
  <si>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</si>
  <si>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</si>
  <si>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</si>
  <si>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</si>
  <si>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</si>
  <si>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</si>
  <si>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</si>
  <si>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</si>
  <si>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</si>
  <si>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</si>
  <si>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</si>
  <si>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</si>
  <si>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</si>
  <si>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</si>
  <si>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</si>
  <si>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</si>
  <si>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</si>
  <si>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</si>
  <si>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</si>
  <si>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</si>
  <si>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</si>
  <si>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</si>
  <si>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</si>
  <si>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</si>
  <si>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</si>
  <si>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</si>
  <si>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</si>
  <si>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</si>
  <si>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</si>
  <si>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</si>
  <si>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</si>
  <si>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</si>
  <si>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</si>
  <si>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</si>
  <si>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</si>
  <si>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</si>
  <si>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</si>
  <si>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</si>
  <si>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</si>
  <si>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</si>
  <si>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</si>
  <si>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</si>
  <si>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</si>
  <si>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</si>
  <si>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</si>
  <si>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</si>
  <si>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</si>
  <si>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</si>
  <si>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</si>
  <si>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</si>
  <si>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</si>
  <si>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</si>
  <si>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</si>
  <si>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</si>
  <si>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</si>
  <si>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</si>
  <si>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</si>
  <si>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</si>
  <si>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</si>
  <si>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</si>
  <si>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</si>
  <si>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</si>
  <si>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</si>
  <si>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</si>
  <si>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</si>
  <si>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</si>
  <si>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</si>
  <si>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</si>
  <si>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</si>
  <si>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</si>
  <si>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</si>
  <si>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</si>
  <si>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</si>
  <si>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</si>
  <si>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</si>
  <si>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</si>
  <si>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</si>
  <si>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</si>
  <si>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</si>
  <si>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</si>
  <si>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</si>
  <si>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</si>
  <si>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</si>
  <si>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</si>
  <si>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</si>
  <si>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147</t>
  </si>
  <si>
    <t>资源规划阎良分局</t>
  </si>
  <si>
    <t xml:space="preserve">  147001</t>
  </si>
  <si>
    <t xml:space="preserve">  资源规划阎良分局本级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</si>
  <si>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</si>
  <si>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</si>
  <si>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</si>
  <si>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</si>
  <si>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</si>
  <si>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</si>
  <si>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</si>
  <si>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</si>
  <si>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</si>
  <si>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</si>
  <si>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</si>
  <si>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</si>
  <si>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</si>
  <si>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  220</t>
  </si>
  <si>
    <t xml:space="preserve">    自然资源海洋气象等支出</t>
  </si>
  <si>
    <t xml:space="preserve">      自然资源事务</t>
  </si>
  <si>
    <t xml:space="preserve">        行政运行</t>
  </si>
  <si>
    <t>部门经济科目编码</t>
  </si>
  <si>
    <t>部门经济科目名称</t>
  </si>
  <si>
    <t>政府经济科目编码</t>
  </si>
  <si>
    <t>政府经济科目名称</t>
  </si>
  <si>
    <t xml:space="preserve">    301</t>
  </si>
  <si>
    <t xml:space="preserve">    工资福利支出</t>
  </si>
  <si>
    <t xml:space="preserve">      30101</t>
  </si>
  <si>
    <t xml:space="preserve">      基本工资</t>
  </si>
  <si>
    <t>50101</t>
  </si>
  <si>
    <t>工资奖金津补贴</t>
  </si>
  <si>
    <t xml:space="preserve">      30102</t>
  </si>
  <si>
    <t xml:space="preserve">      津贴补贴</t>
  </si>
  <si>
    <t xml:space="preserve">      30103</t>
  </si>
  <si>
    <t xml:space="preserve">      奖金</t>
  </si>
  <si>
    <t xml:space="preserve">    302</t>
  </si>
  <si>
    <t xml:space="preserve">    商品和服务支出</t>
  </si>
  <si>
    <t xml:space="preserve">      30201</t>
  </si>
  <si>
    <t xml:space="preserve">      办公费</t>
  </si>
  <si>
    <t>50201</t>
  </si>
  <si>
    <t>办公经费</t>
  </si>
  <si>
    <t xml:space="preserve">      30202</t>
  </si>
  <si>
    <t xml:space="preserve">      印刷费</t>
  </si>
  <si>
    <t xml:space="preserve">      30206</t>
  </si>
  <si>
    <t xml:space="preserve">      电费</t>
  </si>
  <si>
    <t xml:space="preserve">      30207</t>
  </si>
  <si>
    <t xml:space="preserve">      邮电费</t>
  </si>
  <si>
    <t xml:space="preserve">      30208</t>
  </si>
  <si>
    <t xml:space="preserve">      取暖费</t>
  </si>
  <si>
    <t xml:space="preserve">      30211</t>
  </si>
  <si>
    <t xml:space="preserve">      差旅费</t>
  </si>
  <si>
    <t>会议费</t>
  </si>
  <si>
    <t>公务接待费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</si>
  <si>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</si>
  <si>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</si>
  <si>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</si>
  <si>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</si>
  <si>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</si>
  <si>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</si>
  <si>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</si>
  <si>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</si>
  <si>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</si>
  <si>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</si>
  <si>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</si>
  <si>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</si>
  <si>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</si>
  <si>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</si>
  <si>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</si>
  <si>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</si>
  <si>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</si>
  <si>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</si>
  <si>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</si>
  <si>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</si>
  <si>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</si>
  <si>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</si>
  <si>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</si>
  <si>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</si>
  <si>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</si>
  <si>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</si>
  <si>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</si>
  <si>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</si>
  <si>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</si>
  <si>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</si>
  <si>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</si>
  <si>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</si>
  <si>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</si>
  <si>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</si>
  <si>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</si>
  <si>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</si>
  <si>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</si>
  <si>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</si>
  <si>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</si>
  <si>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</si>
  <si>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</si>
  <si>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</si>
  <si>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</si>
  <si>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</si>
  <si>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</si>
  <si>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</si>
  <si>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  </t>
  </si>
  <si>
    <t xml:space="preserve">    非税成本返还</t>
  </si>
  <si>
    <t>从土地出让收入和收费罚没款中提取的业务费，用于土地储备和国土资源管理等相关支出</t>
  </si>
  <si>
    <t>预算单位代码</t>
  </si>
  <si>
    <t>预算单位名称</t>
  </si>
  <si>
    <t>预算项目名称</t>
  </si>
  <si>
    <t>金额</t>
  </si>
  <si>
    <t>功能分类科目代码</t>
  </si>
  <si>
    <t>功能分类科目名称</t>
  </si>
  <si>
    <t>政府经济分类科目代码</t>
  </si>
  <si>
    <t>政府经济分类科目名称</t>
  </si>
  <si>
    <t>项目类别</t>
  </si>
  <si>
    <t>资金性质</t>
  </si>
  <si>
    <t>注：项目类别指基本支出或项目支出；资金性质指一般公共预算支出、政府性基金预算支出、国有资本经营预算支出等。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</si>
  <si>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</si>
  <si>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</si>
  <si>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</si>
  <si>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</si>
  <si>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</si>
  <si>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</si>
  <si>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</si>
  <si>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</si>
  <si>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</si>
  <si>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</si>
  <si>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</si>
  <si>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</si>
  <si>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</si>
  <si>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</si>
  <si>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增减变化情况</t>
  </si>
  <si>
    <t>一般公共预算拨款安排的“三公”经费预算</t>
  </si>
  <si>
    <t>培训费</t>
  </si>
  <si>
    <t>因公出国（境）费用</t>
  </si>
  <si>
    <t>公务用车购置及运行费</t>
  </si>
  <si>
    <t>公务用车购置费</t>
  </si>
  <si>
    <t>公务用车运行费</t>
  </si>
  <si>
    <t>附件1：</t>
  </si>
  <si>
    <t>项目名称</t>
  </si>
  <si>
    <t>非税收入返还</t>
  </si>
  <si>
    <t>主管部门</t>
  </si>
  <si>
    <t>西安市自然资源和规划局阎良分局</t>
  </si>
  <si>
    <t>年度目标</t>
  </si>
  <si>
    <t>一级指标</t>
  </si>
  <si>
    <t>二级指标</t>
  </si>
  <si>
    <t>指标内容</t>
  </si>
  <si>
    <t>指标值</t>
  </si>
  <si>
    <t>数量指标</t>
  </si>
  <si>
    <t xml:space="preserve"> 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</si>
  <si>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</si>
  <si>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</si>
  <si>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</si>
  <si>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</si>
  <si>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</si>
  <si>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</si>
  <si>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</si>
  <si>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年度绩效指标</t>
  </si>
  <si>
    <t>100%</t>
  </si>
  <si>
    <t>320万元</t>
  </si>
  <si>
    <t>附件2-1.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</si>
  <si>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</si>
  <si>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</si>
  <si>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</si>
  <si>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</si>
  <si>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</si>
  <si>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</si>
  <si>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</si>
  <si>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</si>
  <si>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</si>
  <si>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</si>
  <si>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</si>
  <si>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……</t>
  </si>
  <si>
    <t>金额合计</t>
  </si>
  <si>
    <t>年度
总体
目标</t>
  </si>
  <si>
    <t>年
度
绩
效
指
标</t>
  </si>
  <si>
    <t>产出指标</t>
  </si>
  <si>
    <t>经济效益
指标</t>
  </si>
  <si>
    <t>社会效益
指标</t>
  </si>
  <si>
    <t>生态效益
指标</t>
  </si>
  <si>
    <t>可持续影响
指标</t>
  </si>
  <si>
    <t>满意度
指标</t>
  </si>
  <si>
    <t>服务对象
满意度指标</t>
  </si>
  <si>
    <t>备    注：年度绩效指标可选择填写。</t>
  </si>
  <si>
    <t>专项（项目）名称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</si>
  <si>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</si>
  <si>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</si>
  <si>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</si>
  <si>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</si>
  <si>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</si>
  <si>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
 目标1：
 目标2：
 目标3：
 ……</t>
  </si>
  <si>
    <t>绩
效
指
标</t>
  </si>
  <si>
    <t>一级
指标</t>
  </si>
  <si>
    <t>产
出
指
标</t>
  </si>
  <si>
    <t xml:space="preserve"> 指标1：</t>
  </si>
  <si>
    <t xml:space="preserve"> 指标2：</t>
  </si>
  <si>
    <t xml:space="preserve"> ……</t>
  </si>
  <si>
    <t>效
益
指
标</t>
  </si>
  <si>
    <t>满意度指标</t>
  </si>
  <si>
    <t>备 注：1、绩效指标可选择填写。 2、不管理本级专项资金的主管部门，应公开空表并说明。3、市县根据本级部门预算绩效管理工作推进情况，统一部署，积极推进。</t>
  </si>
  <si>
    <t>2021年部门综合预算公开报表</t>
    <phoneticPr fontId="0" type="noConversion"/>
  </si>
  <si>
    <t>2021年部门综合预算收支总表</t>
  </si>
  <si>
    <t>2021年部门综合预算收入总表</t>
  </si>
  <si>
    <t>2021年部门综合预算支出总表</t>
  </si>
  <si>
    <t>2021年部门综合预算财政拨款收支总表</t>
  </si>
  <si>
    <t>2021年部门综合预算一般公共预算支出明细表（按支出功能分类科目）</t>
  </si>
  <si>
    <t>2021年部门综合预算一般公共预算支出明细表（按支出经济分类科目）</t>
  </si>
  <si>
    <t>2021年部门综合预算一般公共预算基本支出明细表（按支出功能分类科目）</t>
  </si>
  <si>
    <t>2021年部门综合预算一般公共预算基本支出明细表（按支出经济分类科目）</t>
  </si>
  <si>
    <t>2021年部门综合预算政府性基金收支表</t>
  </si>
  <si>
    <t>2021年部门综合预算专项业务经费支出表</t>
  </si>
  <si>
    <t>2021年部门综合预算财政拨款上年结转资金支出表</t>
  </si>
  <si>
    <t>2021年部门综合预算政府采购（资产配置、购买服务）预算表</t>
  </si>
  <si>
    <t>2021年部门综合预算一般公共预算拨款“三公”经费及会议费、培训费支出预算表</t>
  </si>
  <si>
    <t>2021年部门专项业务经费重点项目绩效目标表</t>
  </si>
  <si>
    <t>2021年部门整体支出绩效目标表</t>
  </si>
  <si>
    <t>2021年专项资金整体绩效目标表</t>
  </si>
  <si>
    <t>2021年部门综合预算收支总表</t>
    <phoneticPr fontId="0" type="noConversion"/>
  </si>
  <si>
    <t>210</t>
    <phoneticPr fontId="0" type="noConversion"/>
  </si>
  <si>
    <t>21011</t>
    <phoneticPr fontId="0" type="noConversion"/>
  </si>
  <si>
    <t>2101101</t>
    <phoneticPr fontId="0" type="noConversion"/>
  </si>
  <si>
    <t>卫生健康支出</t>
    <phoneticPr fontId="0" type="noConversion"/>
  </si>
  <si>
    <t>行政事业单位医疗</t>
    <phoneticPr fontId="0" type="noConversion"/>
  </si>
  <si>
    <t>行政单位医疗</t>
    <phoneticPr fontId="0" type="noConversion"/>
  </si>
  <si>
    <t>208</t>
    <phoneticPr fontId="0" type="noConversion"/>
  </si>
  <si>
    <t>20805</t>
    <phoneticPr fontId="0" type="noConversion"/>
  </si>
  <si>
    <t>社会保障和就业支出</t>
    <phoneticPr fontId="0" type="noConversion"/>
  </si>
  <si>
    <t>行政事业单位养老支出</t>
    <phoneticPr fontId="0" type="noConversion"/>
  </si>
  <si>
    <t>机关事业单位基本养老保险缴费支出</t>
    <phoneticPr fontId="0" type="noConversion"/>
  </si>
  <si>
    <t>财政对其他社会保险基金的补助</t>
    <phoneticPr fontId="0" type="noConversion"/>
  </si>
  <si>
    <t>财政对工伤保险基金的补助</t>
    <phoneticPr fontId="0" type="noConversion"/>
  </si>
  <si>
    <t>教育支出</t>
    <phoneticPr fontId="0" type="noConversion"/>
  </si>
  <si>
    <t>进修及培训</t>
    <phoneticPr fontId="0" type="noConversion"/>
  </si>
  <si>
    <t>培训支出</t>
    <phoneticPr fontId="0" type="noConversion"/>
  </si>
  <si>
    <t>22001</t>
    <phoneticPr fontId="0" type="noConversion"/>
  </si>
  <si>
    <t>2200101</t>
    <phoneticPr fontId="0" type="noConversion"/>
  </si>
  <si>
    <t>30108</t>
    <phoneticPr fontId="0" type="noConversion"/>
  </si>
  <si>
    <t>30109</t>
    <phoneticPr fontId="0" type="noConversion"/>
  </si>
  <si>
    <t>30110</t>
    <phoneticPr fontId="0" type="noConversion"/>
  </si>
  <si>
    <t>30112</t>
    <phoneticPr fontId="0" type="noConversion"/>
  </si>
  <si>
    <t>30113</t>
    <phoneticPr fontId="0" type="noConversion"/>
  </si>
  <si>
    <t>30205</t>
    <phoneticPr fontId="0" type="noConversion"/>
  </si>
  <si>
    <t>30216</t>
    <phoneticPr fontId="0" type="noConversion"/>
  </si>
  <si>
    <t>30217</t>
    <phoneticPr fontId="0" type="noConversion"/>
  </si>
  <si>
    <t>30227</t>
    <phoneticPr fontId="0" type="noConversion"/>
  </si>
  <si>
    <t>30231</t>
    <phoneticPr fontId="0" type="noConversion"/>
  </si>
  <si>
    <t>303</t>
    <phoneticPr fontId="0" type="noConversion"/>
  </si>
  <si>
    <t>机关事业单位基本养老</t>
    <phoneticPr fontId="0" type="noConversion"/>
  </si>
  <si>
    <t>职业年金缴费</t>
    <phoneticPr fontId="0" type="noConversion"/>
  </si>
  <si>
    <t>职工基本医疗保险缴费</t>
    <phoneticPr fontId="0" type="noConversion"/>
  </si>
  <si>
    <t>其他社会保障缴费</t>
    <phoneticPr fontId="0" type="noConversion"/>
  </si>
  <si>
    <t>住房公积金</t>
    <phoneticPr fontId="0" type="noConversion"/>
  </si>
  <si>
    <t>水费</t>
    <phoneticPr fontId="0" type="noConversion"/>
  </si>
  <si>
    <t>培训费</t>
    <phoneticPr fontId="0" type="noConversion"/>
  </si>
  <si>
    <t>公务接待费</t>
    <phoneticPr fontId="0" type="noConversion"/>
  </si>
  <si>
    <t>委托业务费</t>
    <phoneticPr fontId="0" type="noConversion"/>
  </si>
  <si>
    <t>公务用车运行维护费</t>
    <phoneticPr fontId="0" type="noConversion"/>
  </si>
  <si>
    <t>对个人和家庭的补助</t>
    <phoneticPr fontId="0" type="noConversion"/>
  </si>
  <si>
    <t>生活补助</t>
    <phoneticPr fontId="0" type="noConversion"/>
  </si>
  <si>
    <t>50102</t>
    <phoneticPr fontId="0" type="noConversion"/>
  </si>
  <si>
    <t>50103</t>
    <phoneticPr fontId="0" type="noConversion"/>
  </si>
  <si>
    <t>50203</t>
    <phoneticPr fontId="0" type="noConversion"/>
  </si>
  <si>
    <t>50206</t>
    <phoneticPr fontId="0" type="noConversion"/>
  </si>
  <si>
    <t>50205</t>
    <phoneticPr fontId="0" type="noConversion"/>
  </si>
  <si>
    <t>50208</t>
    <phoneticPr fontId="0" type="noConversion"/>
  </si>
  <si>
    <t>社会保障缴费</t>
    <phoneticPr fontId="0" type="noConversion"/>
  </si>
  <si>
    <t>社会福利和救助</t>
    <phoneticPr fontId="0" type="noConversion"/>
  </si>
  <si>
    <t>2020年</t>
    <phoneticPr fontId="0" type="noConversion"/>
  </si>
  <si>
    <t>2021年</t>
    <phoneticPr fontId="0" type="noConversion"/>
  </si>
  <si>
    <t>2021年部门综合预算收入总表</t>
    <phoneticPr fontId="0" type="noConversion"/>
  </si>
  <si>
    <t>2021年部门综合预算支出总表</t>
    <phoneticPr fontId="0" type="noConversion"/>
  </si>
  <si>
    <t>2021年部门综合预算财政拨款收支总表</t>
    <phoneticPr fontId="0" type="noConversion"/>
  </si>
  <si>
    <t>2021年部门综合预算一般公共预算支出明细表（按支出功能分类科目-不含上年结转）</t>
    <phoneticPr fontId="0" type="noConversion"/>
  </si>
  <si>
    <t>2021年部门综合预算一般公共预算支出明细表（按支出经济分类科目-不含上年结转）</t>
    <phoneticPr fontId="0" type="noConversion"/>
  </si>
  <si>
    <t>2021年部门综合预算一般公共预算基本支出明细表（按支出功能分类科目-不含上年结转）</t>
    <phoneticPr fontId="0" type="noConversion"/>
  </si>
  <si>
    <t>2021年部门综合预算一般公共预算基本支出明细表（按支出经济分类科目-不含上年结转）</t>
    <phoneticPr fontId="0" type="noConversion"/>
  </si>
  <si>
    <t>2021年部门综合预算政府性基金收支表（不含上年结转）</t>
    <phoneticPr fontId="0" type="noConversion"/>
  </si>
  <si>
    <t>2021年部门综合预算专项业务经费支出表（不含上年结转）</t>
    <phoneticPr fontId="0" type="noConversion"/>
  </si>
  <si>
    <t>2021年部门综合预算财政拨款上年结转资金支出表</t>
    <phoneticPr fontId="0" type="noConversion"/>
  </si>
  <si>
    <t>2021年部门综合预算政府采购（资产配置、购买服务）预算表（不含上年结转）</t>
    <phoneticPr fontId="0" type="noConversion"/>
  </si>
  <si>
    <t>2021年部门综合预算一般公共预算拨款“三公”经费及会议费、培训费支出预算表（不含上年结转）</t>
    <phoneticPr fontId="0" type="noConversion"/>
  </si>
  <si>
    <t>2021年专项资金整体绩效目标表</t>
    <phoneticPr fontId="0" type="noConversion"/>
  </si>
  <si>
    <t>2021年部门预算专项业务经费绩效目标申报表</t>
    <phoneticPr fontId="0" type="noConversion"/>
  </si>
  <si>
    <t>西安市自然资源和规划局阎良分局</t>
    <phoneticPr fontId="0" type="noConversion"/>
  </si>
  <si>
    <t>总体目标</t>
    <phoneticPr fontId="0" type="noConversion"/>
  </si>
  <si>
    <t>实施期资金总额</t>
    <phoneticPr fontId="0" type="noConversion"/>
  </si>
  <si>
    <t>其中：财政拨款</t>
    <phoneticPr fontId="0" type="noConversion"/>
  </si>
  <si>
    <t>其他资金</t>
    <phoneticPr fontId="0" type="noConversion"/>
  </si>
  <si>
    <t>320</t>
    <phoneticPr fontId="0" type="noConversion"/>
  </si>
  <si>
    <t>资金总额（万元）</t>
    <phoneticPr fontId="0" type="noConversion"/>
  </si>
  <si>
    <t>1、办理不动产登记相关工作，完成城市规划用地审批，查处城区违法建设。</t>
    <phoneticPr fontId="0" type="noConversion"/>
  </si>
  <si>
    <t>2、以上累计支出320万元。</t>
    <phoneticPr fontId="0" type="noConversion"/>
  </si>
  <si>
    <t>3、不动产及时登记，城市建设依规有序，违法现象减少。</t>
    <phoneticPr fontId="0" type="noConversion"/>
  </si>
  <si>
    <t>产出指标</t>
    <phoneticPr fontId="0" type="noConversion"/>
  </si>
  <si>
    <t>效益目标</t>
    <phoneticPr fontId="0" type="noConversion"/>
  </si>
  <si>
    <t>满意度指标</t>
    <phoneticPr fontId="0" type="noConversion"/>
  </si>
  <si>
    <t>临时人员数量</t>
    <phoneticPr fontId="0" type="noConversion"/>
  </si>
  <si>
    <t>零星办公用品采购批</t>
    <phoneticPr fontId="0" type="noConversion"/>
  </si>
  <si>
    <t>公车保有量</t>
    <phoneticPr fontId="0" type="noConversion"/>
  </si>
  <si>
    <t>违法用地办理件数</t>
    <phoneticPr fontId="0" type="noConversion"/>
  </si>
  <si>
    <t>干部出勤率</t>
    <phoneticPr fontId="0" type="noConversion"/>
  </si>
  <si>
    <t>办公用品采购合格率</t>
    <phoneticPr fontId="0" type="noConversion"/>
  </si>
  <si>
    <t>公务用车出勤率</t>
    <phoneticPr fontId="0" type="noConversion"/>
  </si>
  <si>
    <t>违法用地结案率</t>
    <phoneticPr fontId="0" type="noConversion"/>
  </si>
  <si>
    <t>完成时间</t>
    <phoneticPr fontId="0" type="noConversion"/>
  </si>
  <si>
    <t>临聘人员工资</t>
    <phoneticPr fontId="0" type="noConversion"/>
  </si>
  <si>
    <t>车辆用油</t>
    <phoneticPr fontId="0" type="noConversion"/>
  </si>
  <si>
    <t>办公用品费用</t>
    <phoneticPr fontId="0" type="noConversion"/>
  </si>
  <si>
    <t>违法用地查处</t>
    <phoneticPr fontId="0" type="noConversion"/>
  </si>
  <si>
    <t>用地供地率</t>
    <phoneticPr fontId="0" type="noConversion"/>
  </si>
  <si>
    <t>保证机关运转率</t>
    <phoneticPr fontId="0" type="noConversion"/>
  </si>
  <si>
    <t>服务对象满意度指标</t>
    <phoneticPr fontId="0" type="noConversion"/>
  </si>
  <si>
    <t>群众满意度</t>
    <phoneticPr fontId="0" type="noConversion"/>
  </si>
  <si>
    <t>职工满意度</t>
    <phoneticPr fontId="0" type="noConversion"/>
  </si>
  <si>
    <t>44</t>
    <phoneticPr fontId="0" type="noConversion"/>
  </si>
  <si>
    <t>12</t>
    <phoneticPr fontId="0" type="noConversion"/>
  </si>
  <si>
    <t>10</t>
    <phoneticPr fontId="0" type="noConversion"/>
  </si>
  <si>
    <t>50</t>
    <phoneticPr fontId="0" type="noConversion"/>
  </si>
  <si>
    <t>99%</t>
    <phoneticPr fontId="0" type="noConversion"/>
  </si>
  <si>
    <t>95%</t>
    <phoneticPr fontId="0" type="noConversion"/>
  </si>
  <si>
    <t>2021年1至12月</t>
    <phoneticPr fontId="0" type="noConversion"/>
  </si>
  <si>
    <t>160万元</t>
    <phoneticPr fontId="0" type="noConversion"/>
  </si>
  <si>
    <t>14万元</t>
    <phoneticPr fontId="0" type="noConversion"/>
  </si>
  <si>
    <t>9.6万元</t>
    <phoneticPr fontId="0" type="noConversion"/>
  </si>
  <si>
    <t>136.4万元</t>
    <phoneticPr fontId="0" type="noConversion"/>
  </si>
  <si>
    <t>100%</t>
    <phoneticPr fontId="0" type="noConversion"/>
  </si>
  <si>
    <t>98%</t>
    <phoneticPr fontId="0" type="noConversion"/>
  </si>
  <si>
    <t>2021年部门整体支出绩效目标表</t>
    <phoneticPr fontId="0" type="noConversion"/>
  </si>
  <si>
    <t>保障单位人员工资福利</t>
    <phoneticPr fontId="0" type="noConversion"/>
  </si>
  <si>
    <t>保障单位正常运转</t>
    <phoneticPr fontId="0" type="noConversion"/>
  </si>
  <si>
    <t>保障耕地保护，执法监察，土地储备，城市规划相关工资顺利开展。</t>
    <phoneticPr fontId="0" type="noConversion"/>
  </si>
  <si>
    <t>目标1：保障西安市自然资源和规划局阎良分局正常运转，基本职能的履行。目标2：完成全年预算收入1054.27万元及预算支出1054.27万元。目标3：完成市级下达的年度耕地保护目标，完成年度土地报批指标，完成不动产登记等相关工作，完成年度卫片执法监察工作，完成我区城市规划编制工作，完成全年土地出让500亩的年度目标，力争实现土地出让收入5亿元。</t>
    <phoneticPr fontId="0" type="noConversion"/>
  </si>
  <si>
    <t>单位在职人数</t>
    <phoneticPr fontId="0" type="noConversion"/>
  </si>
  <si>
    <t>单位公车数量</t>
    <phoneticPr fontId="0" type="noConversion"/>
  </si>
  <si>
    <t>单位办公用品采购批次</t>
    <phoneticPr fontId="0" type="noConversion"/>
  </si>
  <si>
    <t>在职人员控制率</t>
    <phoneticPr fontId="0" type="noConversion"/>
  </si>
  <si>
    <t>三公公用经费控制率</t>
    <phoneticPr fontId="0" type="noConversion"/>
  </si>
  <si>
    <t>重点支出安排率</t>
    <phoneticPr fontId="0" type="noConversion"/>
  </si>
  <si>
    <t>支出合格率</t>
    <phoneticPr fontId="0" type="noConversion"/>
  </si>
  <si>
    <t>政府采购执行率</t>
    <phoneticPr fontId="0" type="noConversion"/>
  </si>
  <si>
    <t>公务用车出勤情况</t>
    <phoneticPr fontId="0" type="noConversion"/>
  </si>
  <si>
    <t>办公用品合格率</t>
    <phoneticPr fontId="0" type="noConversion"/>
  </si>
  <si>
    <t>预算执行及时率</t>
    <phoneticPr fontId="0" type="noConversion"/>
  </si>
  <si>
    <t>预算变更及调整的及时率</t>
    <phoneticPr fontId="0" type="noConversion"/>
  </si>
  <si>
    <t>年度重点工作办结率</t>
    <phoneticPr fontId="0" type="noConversion"/>
  </si>
  <si>
    <t>基本支出合计，其中人员经费，公用经费</t>
    <phoneticPr fontId="0" type="noConversion"/>
  </si>
  <si>
    <t>项目支出合计</t>
    <phoneticPr fontId="0" type="noConversion"/>
  </si>
  <si>
    <t>其中：临聘人员工资</t>
    <phoneticPr fontId="0" type="noConversion"/>
  </si>
  <si>
    <t>网络费用</t>
    <phoneticPr fontId="0" type="noConversion"/>
  </si>
  <si>
    <t>办公费</t>
    <phoneticPr fontId="0" type="noConversion"/>
  </si>
  <si>
    <t>车辆运行</t>
    <phoneticPr fontId="0" type="noConversion"/>
  </si>
  <si>
    <t>机关门卫</t>
    <phoneticPr fontId="0" type="noConversion"/>
  </si>
  <si>
    <t>效益指标</t>
    <phoneticPr fontId="0" type="noConversion"/>
  </si>
  <si>
    <t>实现预算收入</t>
    <phoneticPr fontId="0" type="noConversion"/>
  </si>
  <si>
    <t>预算收入达标率、完成率</t>
    <phoneticPr fontId="0" type="noConversion"/>
  </si>
  <si>
    <t>保障单位基本运转</t>
    <phoneticPr fontId="0" type="noConversion"/>
  </si>
  <si>
    <t>目标责任考核成果</t>
    <phoneticPr fontId="0" type="noConversion"/>
  </si>
  <si>
    <t>年度计划、部门规划与三定方案区域发展匹配度、一致性、合理性</t>
    <phoneticPr fontId="0" type="noConversion"/>
  </si>
  <si>
    <t>71人</t>
    <phoneticPr fontId="0" type="noConversion"/>
  </si>
  <si>
    <t>10辆</t>
    <phoneticPr fontId="0" type="noConversion"/>
  </si>
  <si>
    <t>734.27万元，其中707.07万元，27.2万元</t>
    <phoneticPr fontId="0" type="noConversion"/>
  </si>
  <si>
    <t>144万元</t>
    <phoneticPr fontId="0" type="noConversion"/>
  </si>
  <si>
    <t>12万元</t>
    <phoneticPr fontId="0" type="noConversion"/>
  </si>
  <si>
    <t>良</t>
    <phoneticPr fontId="0" type="noConversion"/>
  </si>
  <si>
    <t>匹配、一致、合理</t>
    <phoneticPr fontId="0" type="noConversion"/>
  </si>
  <si>
    <t>12次</t>
    <phoneticPr fontId="0" type="noConversion"/>
  </si>
  <si>
    <t>120万元</t>
    <phoneticPr fontId="0" type="noConversion"/>
  </si>
  <si>
    <t>18万元</t>
    <phoneticPr fontId="0" type="noConversion"/>
  </si>
  <si>
    <t>320万元</t>
    <phoneticPr fontId="0" type="noConversion"/>
  </si>
  <si>
    <t>26万元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</si>
</sst>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9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color rgb="FF92D050"/>
      <name val="宋体"/>
      <charset val="134"/>
    </font>
    <font>
      <sz val="18"/>
      <name val="宋体"/>
      <charset val="134"/>
    </font>
    <font>
      <sz val="16"/>
      <name val="黑体"/>
      <charset val="134"/>
    </font>
    <font>
      <b/>
      <sz val="12"/>
      <color indexed="8"/>
      <name val="SimSun"/>
      <charset val="134"/>
    </font>
    <font>
      <sz val="10"/>
      <name val="黑体"/>
      <charset val="134"/>
    </font>
    <font>
      <b/>
      <sz val="15"/>
      <name val="宋体"/>
      <charset val="134"/>
    </font>
    <font>
      <sz val="4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7" fillId="0" borderId="0">
      <alignment vertical="center"/>
    </xf>
  </cellStyleXfs>
  <cellXfs count="258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1" fillId="0" borderId="1" xfId="6" applyFont="1" applyBorder="1" applyAlignment="1">
      <alignment vertical="center"/>
    </xf>
    <xf numFmtId="0" fontId="1" fillId="0" borderId="1" xfId="6" applyFont="1" applyBorder="1" applyAlignment="1">
      <alignment vertical="center" wrapText="1"/>
    </xf>
    <xf numFmtId="0" fontId="1" fillId="0" borderId="0" xfId="6" applyFont="1" applyBorder="1" applyAlignment="1">
      <alignment vertical="center" wrapText="1"/>
    </xf>
    <xf numFmtId="0" fontId="1" fillId="0" borderId="5" xfId="6" applyFont="1" applyBorder="1" applyAlignment="1">
      <alignment horizontal="center" vertical="center" wrapText="1"/>
    </xf>
    <xf numFmtId="0" fontId="1" fillId="0" borderId="5" xfId="6" applyFont="1" applyBorder="1" applyAlignment="1">
      <alignment vertical="center" wrapText="1"/>
    </xf>
    <xf numFmtId="0" fontId="1" fillId="0" borderId="5" xfId="6" applyBorder="1" applyAlignment="1">
      <alignment horizontal="center" vertical="center" wrapText="1"/>
    </xf>
    <xf numFmtId="0" fontId="6" fillId="0" borderId="5" xfId="6" applyFont="1" applyBorder="1" applyAlignment="1">
      <alignment horizontal="center" vertical="center" wrapText="1"/>
    </xf>
    <xf numFmtId="0" fontId="1" fillId="0" borderId="5" xfId="6" applyBorder="1" applyAlignment="1">
      <alignment vertical="center" wrapText="1"/>
    </xf>
    <xf numFmtId="0" fontId="1" fillId="0" borderId="0" xfId="6" applyAlignment="1">
      <alignment vertical="center"/>
    </xf>
    <xf numFmtId="0" fontId="3" fillId="0" borderId="0" xfId="6" applyFont="1" applyAlignment="1">
      <alignment vertical="center"/>
    </xf>
    <xf numFmtId="0" fontId="1" fillId="0" borderId="0" xfId="6" applyFont="1" applyAlignment="1">
      <alignment vertical="center"/>
    </xf>
    <xf numFmtId="0" fontId="1" fillId="2" borderId="5" xfId="6" applyFont="1" applyFill="1" applyBorder="1" applyAlignment="1">
      <alignment vertical="center" wrapText="1"/>
    </xf>
    <xf numFmtId="0" fontId="1" fillId="2" borderId="5" xfId="6" applyFill="1" applyBorder="1" applyAlignment="1">
      <alignment vertical="center" wrapText="1"/>
    </xf>
    <xf numFmtId="0" fontId="1" fillId="2" borderId="5" xfId="6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vertical="center" wrapText="1"/>
    </xf>
    <xf numFmtId="49" fontId="0" fillId="2" borderId="5" xfId="0" applyNumberFormat="1" applyFont="1" applyFill="1" applyBorder="1" applyAlignment="1" applyProtection="1">
      <alignment vertical="center" wrapText="1"/>
    </xf>
    <xf numFmtId="0" fontId="0" fillId="2" borderId="5" xfId="0" applyFill="1" applyBorder="1" applyAlignment="1"/>
    <xf numFmtId="0" fontId="0" fillId="0" borderId="0" xfId="0" applyFont="1" applyFill="1"/>
    <xf numFmtId="0" fontId="0" fillId="0" borderId="0" xfId="0" applyFill="1"/>
    <xf numFmtId="0" fontId="0" fillId="2" borderId="5" xfId="0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/>
    <xf numFmtId="49" fontId="0" fillId="2" borderId="5" xfId="0" applyNumberFormat="1" applyFill="1" applyBorder="1" applyAlignment="1" applyProtection="1">
      <alignment vertical="center" wrapText="1"/>
    </xf>
    <xf numFmtId="0" fontId="0" fillId="2" borderId="5" xfId="0" applyNumberFormat="1" applyFill="1" applyBorder="1" applyAlignment="1" applyProtection="1">
      <alignment horizontal="center" vertical="center" wrapText="1"/>
    </xf>
    <xf numFmtId="49" fontId="9" fillId="2" borderId="5" xfId="0" applyNumberFormat="1" applyFont="1" applyFill="1" applyBorder="1" applyAlignment="1" applyProtection="1">
      <alignment vertical="center" wrapText="1"/>
    </xf>
    <xf numFmtId="49" fontId="10" fillId="2" borderId="5" xfId="0" applyNumberFormat="1" applyFont="1" applyFill="1" applyBorder="1" applyAlignment="1" applyProtection="1">
      <alignment vertical="center" wrapText="1"/>
    </xf>
    <xf numFmtId="0" fontId="0" fillId="2" borderId="5" xfId="0" applyFill="1" applyBorder="1"/>
    <xf numFmtId="9" fontId="0" fillId="2" borderId="5" xfId="0" applyNumberFormat="1" applyFill="1" applyBorder="1"/>
    <xf numFmtId="0" fontId="0" fillId="2" borderId="0" xfId="0" applyFill="1" applyAlignment="1">
      <alignment wrapText="1"/>
    </xf>
    <xf numFmtId="0" fontId="0" fillId="2" borderId="0" xfId="0" applyFont="1" applyFill="1" applyAlignment="1">
      <alignment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Fill="1" applyBorder="1"/>
    <xf numFmtId="49" fontId="0" fillId="0" borderId="5" xfId="0" applyNumberFormat="1" applyFont="1" applyFill="1" applyBorder="1" applyAlignment="1" applyProtection="1"/>
    <xf numFmtId="0" fontId="0" fillId="0" borderId="5" xfId="0" applyBorder="1"/>
    <xf numFmtId="4" fontId="0" fillId="0" borderId="5" xfId="0" applyNumberFormat="1" applyFont="1" applyFill="1" applyBorder="1" applyAlignment="1" applyProtection="1"/>
    <xf numFmtId="49" fontId="0" fillId="0" borderId="3" xfId="0" applyNumberFormat="1" applyFont="1" applyFill="1" applyBorder="1" applyAlignment="1" applyProtection="1"/>
    <xf numFmtId="0" fontId="0" fillId="0" borderId="2" xfId="0" applyFill="1" applyBorder="1"/>
    <xf numFmtId="0" fontId="0" fillId="0" borderId="0" xfId="0" applyAlignment="1">
      <alignment horizontal="right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13" xfId="0" applyFill="1" applyBorder="1" applyAlignment="1">
      <alignment horizontal="center" vertical="center"/>
    </xf>
    <xf numFmtId="4" fontId="0" fillId="0" borderId="2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6" fillId="0" borderId="5" xfId="0" applyFont="1" applyFill="1" applyBorder="1" applyAlignment="1">
      <alignment horizontal="left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NumberFormat="1" applyFill="1" applyBorder="1" applyAlignment="1" applyProtection="1">
      <alignment vertical="center"/>
    </xf>
    <xf numFmtId="0" fontId="6" fillId="0" borderId="5" xfId="0" applyFont="1" applyFill="1" applyBorder="1" applyAlignment="1">
      <alignment vertical="center"/>
    </xf>
    <xf numFmtId="4" fontId="0" fillId="0" borderId="5" xfId="0" applyNumberFormat="1" applyFill="1" applyBorder="1" applyAlignment="1">
      <alignment horizontal="right" vertical="center"/>
    </xf>
    <xf numFmtId="0" fontId="0" fillId="0" borderId="5" xfId="0" applyNumberFormat="1" applyFont="1" applyFill="1" applyBorder="1" applyAlignment="1" applyProtection="1">
      <alignment horizontal="left" vertical="center"/>
    </xf>
    <xf numFmtId="4" fontId="0" fillId="0" borderId="5" xfId="0" applyNumberFormat="1" applyFill="1" applyBorder="1" applyAlignment="1">
      <alignment horizontal="right" vertical="center" wrapText="1"/>
    </xf>
    <xf numFmtId="4" fontId="0" fillId="0" borderId="5" xfId="0" applyNumberFormat="1" applyFont="1" applyFill="1" applyBorder="1" applyAlignment="1">
      <alignment horizontal="right" vertical="center" wrapText="1"/>
    </xf>
    <xf numFmtId="49" fontId="0" fillId="0" borderId="2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/>
    <xf numFmtId="49" fontId="0" fillId="0" borderId="2" xfId="0" applyNumberFormat="1" applyFont="1" applyFill="1" applyBorder="1" applyAlignment="1" applyProtection="1">
      <alignment horizontal="left"/>
    </xf>
    <xf numFmtId="49" fontId="0" fillId="0" borderId="5" xfId="0" applyNumberFormat="1" applyFont="1" applyFill="1" applyBorder="1" applyAlignment="1" applyProtection="1">
      <alignment horizontal="left"/>
    </xf>
    <xf numFmtId="9" fontId="0" fillId="0" borderId="4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/>
    <xf numFmtId="0" fontId="0" fillId="0" borderId="5" xfId="0" applyFont="1" applyBorder="1" applyAlignment="1">
      <alignment horizontal="left" vertical="center"/>
    </xf>
    <xf numFmtId="4" fontId="0" fillId="0" borderId="5" xfId="0" applyNumberFormat="1" applyFont="1" applyFill="1" applyBorder="1"/>
    <xf numFmtId="4" fontId="0" fillId="0" borderId="13" xfId="0" applyNumberFormat="1" applyFont="1" applyFill="1" applyBorder="1" applyAlignment="1" applyProtection="1"/>
    <xf numFmtId="4" fontId="0" fillId="0" borderId="5" xfId="0" applyNumberFormat="1" applyFont="1" applyBorder="1"/>
    <xf numFmtId="4" fontId="0" fillId="0" borderId="13" xfId="0" applyNumberFormat="1" applyFont="1" applyBorder="1"/>
    <xf numFmtId="4" fontId="0" fillId="0" borderId="6" xfId="0" applyNumberFormat="1" applyFont="1" applyFill="1" applyBorder="1"/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4" fontId="0" fillId="0" borderId="15" xfId="0" applyNumberFormat="1" applyFont="1" applyFill="1" applyBorder="1" applyAlignment="1" applyProtection="1"/>
    <xf numFmtId="4" fontId="0" fillId="0" borderId="15" xfId="0" applyNumberFormat="1" applyFont="1" applyFill="1" applyBorder="1"/>
    <xf numFmtId="4" fontId="0" fillId="0" borderId="13" xfId="0" applyNumberFormat="1" applyFont="1" applyFill="1" applyBorder="1"/>
    <xf numFmtId="0" fontId="0" fillId="0" borderId="5" xfId="0" applyFont="1" applyFill="1" applyBorder="1" applyAlignment="1">
      <alignment vertical="center"/>
    </xf>
    <xf numFmtId="4" fontId="0" fillId="0" borderId="11" xfId="0" applyNumberFormat="1" applyFont="1" applyFill="1" applyBorder="1"/>
    <xf numFmtId="4" fontId="0" fillId="0" borderId="2" xfId="0" applyNumberFormat="1" applyFont="1" applyFill="1" applyBorder="1"/>
    <xf numFmtId="4" fontId="0" fillId="0" borderId="15" xfId="0" applyNumberFormat="1" applyFont="1" applyBorder="1"/>
    <xf numFmtId="0" fontId="6" fillId="0" borderId="5" xfId="0" applyFont="1" applyFill="1" applyBorder="1"/>
    <xf numFmtId="4" fontId="0" fillId="0" borderId="14" xfId="0" applyNumberFormat="1" applyFont="1" applyFill="1" applyBorder="1" applyAlignment="1" applyProtection="1"/>
    <xf numFmtId="0" fontId="0" fillId="0" borderId="5" xfId="0" applyFill="1" applyBorder="1" applyAlignment="1" applyProtection="1">
      <alignment horizontal="left" vertical="center"/>
    </xf>
    <xf numFmtId="4" fontId="0" fillId="0" borderId="10" xfId="0" applyNumberFormat="1" applyFont="1" applyFill="1" applyBorder="1"/>
    <xf numFmtId="4" fontId="0" fillId="0" borderId="10" xfId="0" applyNumberFormat="1" applyFont="1" applyBorder="1"/>
    <xf numFmtId="2" fontId="0" fillId="0" borderId="5" xfId="0" applyNumberForma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/>
    </xf>
    <xf numFmtId="4" fontId="0" fillId="0" borderId="4" xfId="0" applyNumberFormat="1" applyFont="1" applyFill="1" applyBorder="1" applyAlignment="1" applyProtection="1"/>
    <xf numFmtId="0" fontId="0" fillId="0" borderId="0" xfId="0" applyAlignment="1">
      <alignment horizontal="centerContinuous" vertical="center"/>
    </xf>
    <xf numFmtId="176" fontId="0" fillId="0" borderId="5" xfId="0" applyNumberFormat="1" applyFont="1" applyFill="1" applyBorder="1" applyAlignment="1" applyProtection="1"/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15" xfId="0" applyFont="1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4" fontId="0" fillId="0" borderId="9" xfId="0" applyNumberFormat="1" applyFont="1" applyFill="1" applyBorder="1"/>
    <xf numFmtId="0" fontId="0" fillId="0" borderId="5" xfId="0" applyBorder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49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0" xfId="0" applyBorder="1"/>
    <xf numFmtId="49" fontId="0" fillId="2" borderId="5" xfId="0" applyNumberFormat="1" applyFill="1" applyBorder="1" applyAlignment="1" applyProtection="1">
      <alignment vertical="center" wrapText="1"/>
    </xf>
    <xf numFmtId="49" fontId="0" fillId="2" borderId="5" xfId="0" applyNumberFormat="1" applyFont="1" applyFill="1" applyBorder="1" applyAlignment="1" applyProtection="1">
      <alignment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49" fontId="0" fillId="0" borderId="2" xfId="0" applyNumberFormat="1" applyFill="1" applyBorder="1" applyAlignment="1" applyProtection="1">
      <alignment horizontal="left"/>
    </xf>
    <xf numFmtId="49" fontId="0" fillId="0" borderId="5" xfId="0" applyNumberFormat="1" applyFill="1" applyBorder="1" applyAlignment="1" applyProtection="1">
      <alignment horizontal="left"/>
    </xf>
    <xf numFmtId="0" fontId="0" fillId="0" borderId="5" xfId="0" applyBorder="1" applyAlignment="1">
      <alignment horizontal="left"/>
    </xf>
    <xf numFmtId="49" fontId="0" fillId="0" borderId="5" xfId="0" applyNumberFormat="1" applyFill="1" applyBorder="1" applyAlignment="1" applyProtection="1"/>
    <xf numFmtId="9" fontId="0" fillId="0" borderId="4" xfId="0" applyNumberFormat="1" applyFill="1" applyBorder="1" applyAlignment="1" applyProtection="1"/>
    <xf numFmtId="49" fontId="0" fillId="0" borderId="3" xfId="0" applyNumberFormat="1" applyFill="1" applyBorder="1" applyAlignment="1" applyProtection="1"/>
    <xf numFmtId="9" fontId="0" fillId="0" borderId="5" xfId="0" applyNumberFormat="1" applyFill="1" applyBorder="1" applyAlignment="1" applyProtection="1"/>
    <xf numFmtId="49" fontId="0" fillId="2" borderId="13" xfId="0" applyNumberFormat="1" applyFont="1" applyFill="1" applyBorder="1" applyAlignment="1" applyProtection="1">
      <alignment vertical="center" wrapText="1"/>
    </xf>
    <xf numFmtId="49" fontId="0" fillId="2" borderId="6" xfId="0" applyNumberFormat="1" applyFill="1" applyBorder="1" applyAlignment="1" applyProtection="1">
      <alignment vertical="center" wrapText="1"/>
    </xf>
    <xf numFmtId="49" fontId="0" fillId="2" borderId="13" xfId="0" applyNumberFormat="1" applyFill="1" applyBorder="1" applyAlignment="1" applyProtection="1">
      <alignment vertical="center" wrapText="1"/>
    </xf>
    <xf numFmtId="49" fontId="0" fillId="2" borderId="5" xfId="0" applyNumberFormat="1" applyFill="1" applyBorder="1" applyAlignment="1" applyProtection="1"/>
    <xf numFmtId="49" fontId="0" fillId="2" borderId="5" xfId="0" applyNumberFormat="1" applyFill="1" applyBorder="1" applyAlignment="1">
      <alignment horizontal="justify" vertical="center"/>
    </xf>
    <xf numFmtId="0" fontId="11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left" vertical="center"/>
    </xf>
    <xf numFmtId="0" fontId="1" fillId="0" borderId="5" xfId="0" applyNumberFormat="1" applyFont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49" fontId="6" fillId="2" borderId="5" xfId="0" applyNumberFormat="1" applyFont="1" applyFill="1" applyBorder="1" applyAlignment="1" applyProtection="1">
      <alignment horizontal="center" vertical="center"/>
    </xf>
    <xf numFmtId="0" fontId="0" fillId="2" borderId="5" xfId="0" applyNumberFormat="1" applyFont="1" applyFill="1" applyBorder="1" applyAlignment="1" applyProtection="1">
      <alignment horizontal="center" vertical="center"/>
    </xf>
    <xf numFmtId="49" fontId="0" fillId="2" borderId="13" xfId="0" applyNumberFormat="1" applyFill="1" applyBorder="1" applyAlignment="1" applyProtection="1">
      <alignment horizontal="center" vertical="center" wrapText="1"/>
    </xf>
    <xf numFmtId="49" fontId="0" fillId="2" borderId="13" xfId="0" applyNumberFormat="1" applyFont="1" applyFill="1" applyBorder="1" applyAlignment="1" applyProtection="1">
      <alignment horizontal="center" vertical="center" wrapText="1"/>
    </xf>
    <xf numFmtId="49" fontId="0" fillId="2" borderId="2" xfId="0" applyNumberFormat="1" applyFill="1" applyBorder="1" applyAlignment="1" applyProtection="1">
      <alignment horizontal="center"/>
    </xf>
    <xf numFmtId="49" fontId="0" fillId="2" borderId="3" xfId="0" applyNumberFormat="1" applyFont="1" applyFill="1" applyBorder="1" applyAlignment="1" applyProtection="1">
      <alignment horizontal="center"/>
    </xf>
    <xf numFmtId="49" fontId="0" fillId="2" borderId="4" xfId="0" applyNumberFormat="1" applyFont="1" applyFill="1" applyBorder="1" applyAlignment="1" applyProtection="1">
      <alignment horizontal="center"/>
    </xf>
    <xf numFmtId="0" fontId="0" fillId="2" borderId="2" xfId="0" applyNumberForma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 applyProtection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</xf>
    <xf numFmtId="49" fontId="0" fillId="2" borderId="6" xfId="0" applyNumberFormat="1" applyFill="1" applyBorder="1" applyAlignment="1" applyProtection="1">
      <alignment horizontal="center" vertical="center" wrapText="1"/>
    </xf>
    <xf numFmtId="49" fontId="0" fillId="2" borderId="7" xfId="0" applyNumberFormat="1" applyFill="1" applyBorder="1" applyAlignment="1" applyProtection="1">
      <alignment horizontal="center" vertical="center" wrapText="1"/>
    </xf>
    <xf numFmtId="49" fontId="0" fillId="2" borderId="8" xfId="0" applyNumberForma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49" fontId="0" fillId="2" borderId="2" xfId="0" applyNumberFormat="1" applyFont="1" applyFill="1" applyBorder="1" applyAlignment="1" applyProtection="1">
      <alignment horizontal="center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13" xfId="0" applyNumberFormat="1" applyFill="1" applyBorder="1" applyAlignment="1" applyProtection="1">
      <alignment horizontal="center" vertical="center" wrapText="1"/>
    </xf>
    <xf numFmtId="0" fontId="0" fillId="2" borderId="15" xfId="0" applyNumberFormat="1" applyFill="1" applyBorder="1" applyAlignment="1" applyProtection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ill="1" applyBorder="1" applyAlignment="1" applyProtection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2" borderId="2" xfId="6" applyFill="1" applyBorder="1" applyAlignment="1">
      <alignment horizontal="center" vertical="center" wrapText="1"/>
    </xf>
    <xf numFmtId="0" fontId="1" fillId="2" borderId="3" xfId="6" applyFill="1" applyBorder="1" applyAlignment="1">
      <alignment horizontal="center" vertical="center" wrapText="1"/>
    </xf>
    <xf numFmtId="0" fontId="1" fillId="2" borderId="4" xfId="6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1" fillId="0" borderId="0" xfId="6" applyFont="1" applyAlignment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0" fontId="1" fillId="0" borderId="5" xfId="6" applyBorder="1" applyAlignment="1">
      <alignment horizontal="center" vertical="center" wrapText="1"/>
    </xf>
    <xf numFmtId="0" fontId="1" fillId="2" borderId="5" xfId="6" applyFont="1" applyFill="1" applyBorder="1" applyAlignment="1">
      <alignment horizontal="center" vertical="center" wrapText="1"/>
    </xf>
    <xf numFmtId="0" fontId="1" fillId="2" borderId="5" xfId="6" applyFill="1" applyBorder="1" applyAlignment="1">
      <alignment horizontal="center" vertical="center" wrapText="1"/>
    </xf>
    <xf numFmtId="0" fontId="1" fillId="2" borderId="5" xfId="6" applyFont="1" applyFill="1" applyBorder="1" applyAlignment="1">
      <alignment horizontal="center" vertical="top" wrapText="1"/>
    </xf>
    <xf numFmtId="0" fontId="1" fillId="0" borderId="0" xfId="6" applyFont="1" applyBorder="1" applyAlignment="1">
      <alignment horizontal="center" vertical="center" wrapText="1"/>
    </xf>
    <xf numFmtId="49" fontId="0" fillId="2" borderId="5" xfId="0" applyNumberFormat="1" applyFill="1" applyBorder="1" applyAlignment="1" applyProtection="1">
      <alignment horizontal="center"/>
    </xf>
    <xf numFmtId="49" fontId="0" fillId="2" borderId="5" xfId="0" applyNumberFormat="1" applyFont="1" applyFill="1" applyBorder="1" applyAlignment="1" applyProtection="1">
      <alignment horizontal="center"/>
    </xf>
    <xf numFmtId="49" fontId="0" fillId="2" borderId="5" xfId="0" applyNumberFormat="1" applyFill="1" applyBorder="1" applyAlignment="1" applyProtection="1">
      <alignment horizontal="center" vertical="center" wrapText="1"/>
    </xf>
    <xf numFmtId="49" fontId="0" fillId="2" borderId="5" xfId="0" applyNumberFormat="1" applyFont="1" applyFill="1" applyBorder="1" applyAlignment="1" applyProtection="1">
      <alignment horizontal="center" vertical="center" wrapText="1"/>
    </xf>
    <xf numFmtId="49" fontId="0" fillId="2" borderId="5" xfId="0" applyNumberFormat="1" applyFont="1" applyFill="1" applyBorder="1" applyAlignment="1" applyProtection="1">
      <alignment vertical="center" wrapText="1"/>
    </xf>
    <xf numFmtId="9" fontId="0" fillId="2" borderId="5" xfId="0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49" fontId="0" fillId="2" borderId="2" xfId="0" applyNumberForma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 wrapText="1"/>
    </xf>
    <xf numFmtId="49" fontId="0" fillId="2" borderId="4" xfId="0" applyNumberFormat="1" applyFont="1" applyFill="1" applyBorder="1" applyAlignment="1" applyProtection="1">
      <alignment horizontal="center" vertical="center" wrapText="1"/>
    </xf>
    <xf numFmtId="49" fontId="0" fillId="2" borderId="5" xfId="0" applyNumberFormat="1" applyFill="1" applyBorder="1" applyAlignment="1" applyProtection="1">
      <alignment vertical="center" wrapText="1"/>
    </xf>
    <xf numFmtId="0" fontId="1" fillId="0" borderId="0" xfId="6" applyNumberFormat="1" applyFill="1" applyBorder="1" applyAlignment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1" fillId="0" borderId="0" xfId="6" applyBorder="1" applyAlignment="1">
      <alignment horizontal="center"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49" fontId="0" fillId="2" borderId="5" xfId="0" applyNumberForma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/>
    </xf>
    <xf numFmtId="0" fontId="1" fillId="0" borderId="2" xfId="6" applyBorder="1" applyAlignment="1">
      <alignment horizontal="center" vertical="center" wrapText="1"/>
    </xf>
    <xf numFmtId="0" fontId="1" fillId="0" borderId="3" xfId="6" applyBorder="1" applyAlignment="1">
      <alignment horizontal="center" vertical="center" wrapText="1"/>
    </xf>
    <xf numFmtId="0" fontId="1" fillId="0" borderId="4" xfId="6" applyBorder="1" applyAlignment="1">
      <alignment horizontal="center" vertical="center" wrapText="1"/>
    </xf>
    <xf numFmtId="0" fontId="1" fillId="0" borderId="2" xfId="6" applyFont="1" applyBorder="1" applyAlignment="1">
      <alignment horizontal="center" vertical="center" wrapText="1"/>
    </xf>
    <xf numFmtId="0" fontId="1" fillId="0" borderId="3" xfId="6" applyFont="1" applyBorder="1" applyAlignment="1">
      <alignment horizontal="center" vertical="center" wrapText="1"/>
    </xf>
    <xf numFmtId="0" fontId="1" fillId="0" borderId="6" xfId="6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" fillId="0" borderId="4" xfId="6" applyFont="1" applyBorder="1" applyAlignment="1">
      <alignment horizontal="center" vertical="center" wrapText="1"/>
    </xf>
    <xf numFmtId="0" fontId="1" fillId="0" borderId="13" xfId="6" applyFont="1" applyBorder="1" applyAlignment="1">
      <alignment horizontal="left" vertical="top" wrapText="1"/>
    </xf>
    <xf numFmtId="0" fontId="6" fillId="0" borderId="0" xfId="6" applyNumberFormat="1" applyFont="1" applyFill="1" applyBorder="1" applyAlignment="1">
      <alignment vertical="center" wrapText="1"/>
    </xf>
    <xf numFmtId="0" fontId="1" fillId="0" borderId="13" xfId="6" applyBorder="1" applyAlignment="1">
      <alignment horizontal="center" vertical="center" wrapText="1"/>
    </xf>
  </cellXfs>
  <cellStyles count="9">
    <cellStyle name="常规" xfId="0" builtinId="0"/>
    <cellStyle name="常规 2" xfId="6"/>
    <cellStyle name="常规 2 3" xfId="5"/>
    <cellStyle name="常规 2 4" xfId="7"/>
    <cellStyle name="常规 2 5" xfId="1"/>
    <cellStyle name="常规 3" xfId="8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C4" sqref="C4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121" t="s">
        <v>333</v>
      </c>
      <c r="B2" s="122"/>
      <c r="C2" s="122"/>
      <c r="D2" s="122"/>
    </row>
    <row r="3" spans="1:4" ht="93.75" customHeight="1">
      <c r="A3" s="123"/>
    </row>
    <row r="4" spans="1:4" ht="81.75" customHeight="1">
      <c r="A4" s="124" t="s">
        <v>0</v>
      </c>
    </row>
    <row r="5" spans="1:4" ht="41.1" customHeight="1">
      <c r="A5" s="124" t="s">
        <v>1</v>
      </c>
    </row>
    <row r="6" spans="1:4" ht="36.950000000000003" customHeight="1">
      <c r="A6" s="124" t="s">
        <v>2</v>
      </c>
    </row>
    <row r="7" spans="1:4" ht="12.75" customHeight="1">
      <c r="A7" s="125"/>
    </row>
    <row r="8" spans="1:4" ht="12.75" customHeight="1">
      <c r="A8" s="125"/>
    </row>
    <row r="9" spans="1:4" ht="12.75" customHeight="1">
      <c r="A9" s="125"/>
    </row>
    <row r="10" spans="1:4" ht="12.75" customHeight="1">
      <c r="A10" s="125"/>
    </row>
    <row r="11" spans="1:4" ht="12.75" customHeight="1">
      <c r="A11" s="125"/>
    </row>
    <row r="12" spans="1:4" ht="12.75" customHeight="1">
      <c r="A12" s="125"/>
    </row>
    <row r="13" spans="1:4" ht="12.75" customHeight="1">
      <c r="A13" s="125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topLeftCell="A22" workbookViewId="0">
      <selection activeCell="G24" sqref="G24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142" t="s">
        <v>3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</row>
    <row r="3" spans="1:12" ht="24" customHeight="1">
      <c r="A3" s="115" t="s">
        <v>4</v>
      </c>
      <c r="B3" s="143" t="s">
        <v>5</v>
      </c>
      <c r="C3" s="143"/>
      <c r="D3" s="143"/>
      <c r="E3" s="143"/>
      <c r="F3" s="143"/>
      <c r="G3" s="143"/>
      <c r="H3" s="143"/>
      <c r="I3" s="143"/>
      <c r="J3" s="143"/>
      <c r="K3" s="117" t="s">
        <v>6</v>
      </c>
      <c r="L3" s="117" t="s">
        <v>7</v>
      </c>
    </row>
    <row r="4" spans="1:12" s="113" customFormat="1" ht="24.95" customHeight="1">
      <c r="A4" s="116" t="s">
        <v>8</v>
      </c>
      <c r="B4" s="144" t="s">
        <v>334</v>
      </c>
      <c r="C4" s="144"/>
      <c r="D4" s="144"/>
      <c r="E4" s="144"/>
      <c r="F4" s="144"/>
      <c r="G4" s="144"/>
      <c r="H4" s="144"/>
      <c r="I4" s="144"/>
      <c r="J4" s="144"/>
      <c r="K4" s="116" t="s">
        <v>9</v>
      </c>
      <c r="L4" s="116"/>
    </row>
    <row r="5" spans="1:12" s="113" customFormat="1" ht="24.95" customHeight="1">
      <c r="A5" s="117" t="s">
        <v>10</v>
      </c>
      <c r="B5" s="145" t="s">
        <v>335</v>
      </c>
      <c r="C5" s="145"/>
      <c r="D5" s="145"/>
      <c r="E5" s="145"/>
      <c r="F5" s="145"/>
      <c r="G5" s="145"/>
      <c r="H5" s="145"/>
      <c r="I5" s="145"/>
      <c r="J5" s="145"/>
      <c r="K5" s="116" t="s">
        <v>9</v>
      </c>
      <c r="L5" s="117"/>
    </row>
    <row r="6" spans="1:12" s="113" customFormat="1" ht="24.95" customHeight="1">
      <c r="A6" s="117" t="s">
        <v>11</v>
      </c>
      <c r="B6" s="145" t="s">
        <v>336</v>
      </c>
      <c r="C6" s="145"/>
      <c r="D6" s="145"/>
      <c r="E6" s="145"/>
      <c r="F6" s="145"/>
      <c r="G6" s="145"/>
      <c r="H6" s="145"/>
      <c r="I6" s="145"/>
      <c r="J6" s="145"/>
      <c r="K6" s="116" t="s">
        <v>9</v>
      </c>
      <c r="L6" s="117"/>
    </row>
    <row r="7" spans="1:12" s="113" customFormat="1" ht="24.95" customHeight="1">
      <c r="A7" s="117" t="s">
        <v>12</v>
      </c>
      <c r="B7" s="145" t="s">
        <v>337</v>
      </c>
      <c r="C7" s="145"/>
      <c r="D7" s="145"/>
      <c r="E7" s="145"/>
      <c r="F7" s="145"/>
      <c r="G7" s="145"/>
      <c r="H7" s="145"/>
      <c r="I7" s="145"/>
      <c r="J7" s="145"/>
      <c r="K7" s="116" t="s">
        <v>9</v>
      </c>
      <c r="L7" s="117"/>
    </row>
    <row r="8" spans="1:12" s="113" customFormat="1" ht="24.95" customHeight="1">
      <c r="A8" s="117" t="s">
        <v>13</v>
      </c>
      <c r="B8" s="145" t="s">
        <v>338</v>
      </c>
      <c r="C8" s="145"/>
      <c r="D8" s="145"/>
      <c r="E8" s="145"/>
      <c r="F8" s="145"/>
      <c r="G8" s="145"/>
      <c r="H8" s="145"/>
      <c r="I8" s="145"/>
      <c r="J8" s="145"/>
      <c r="K8" s="116" t="s">
        <v>9</v>
      </c>
      <c r="L8" s="117"/>
    </row>
    <row r="9" spans="1:12" s="113" customFormat="1" ht="24.95" customHeight="1">
      <c r="A9" s="117" t="s">
        <v>14</v>
      </c>
      <c r="B9" s="145" t="s">
        <v>339</v>
      </c>
      <c r="C9" s="145"/>
      <c r="D9" s="145"/>
      <c r="E9" s="145"/>
      <c r="F9" s="145"/>
      <c r="G9" s="145"/>
      <c r="H9" s="145"/>
      <c r="I9" s="145"/>
      <c r="J9" s="145"/>
      <c r="K9" s="116" t="s">
        <v>9</v>
      </c>
      <c r="L9" s="117"/>
    </row>
    <row r="10" spans="1:12" s="113" customFormat="1" ht="24.95" customHeight="1">
      <c r="A10" s="117" t="s">
        <v>15</v>
      </c>
      <c r="B10" s="145" t="s">
        <v>340</v>
      </c>
      <c r="C10" s="145"/>
      <c r="D10" s="145"/>
      <c r="E10" s="145"/>
      <c r="F10" s="145"/>
      <c r="G10" s="145"/>
      <c r="H10" s="145"/>
      <c r="I10" s="145"/>
      <c r="J10" s="145"/>
      <c r="K10" s="116" t="s">
        <v>9</v>
      </c>
      <c r="L10" s="117"/>
    </row>
    <row r="11" spans="1:12" s="113" customFormat="1" ht="24.95" customHeight="1">
      <c r="A11" s="117" t="s">
        <v>16</v>
      </c>
      <c r="B11" s="145" t="s">
        <v>341</v>
      </c>
      <c r="C11" s="145"/>
      <c r="D11" s="145"/>
      <c r="E11" s="145"/>
      <c r="F11" s="145"/>
      <c r="G11" s="145"/>
      <c r="H11" s="145"/>
      <c r="I11" s="145"/>
      <c r="J11" s="145"/>
      <c r="K11" s="116" t="s">
        <v>9</v>
      </c>
      <c r="L11" s="117"/>
    </row>
    <row r="12" spans="1:12" s="113" customFormat="1" ht="24.95" customHeight="1">
      <c r="A12" s="117" t="s">
        <v>17</v>
      </c>
      <c r="B12" s="145" t="s">
        <v>342</v>
      </c>
      <c r="C12" s="145"/>
      <c r="D12" s="145"/>
      <c r="E12" s="145"/>
      <c r="F12" s="145"/>
      <c r="G12" s="145"/>
      <c r="H12" s="145"/>
      <c r="I12" s="145"/>
      <c r="J12" s="145"/>
      <c r="K12" s="117" t="s">
        <v>18</v>
      </c>
      <c r="L12" s="117" t="s">
        <v>19</v>
      </c>
    </row>
    <row r="13" spans="1:12" s="113" customFormat="1" ht="24.95" customHeight="1">
      <c r="A13" s="117" t="s">
        <v>20</v>
      </c>
      <c r="B13" s="145" t="s">
        <v>343</v>
      </c>
      <c r="C13" s="145"/>
      <c r="D13" s="145"/>
      <c r="E13" s="145"/>
      <c r="F13" s="145"/>
      <c r="G13" s="145"/>
      <c r="H13" s="145"/>
      <c r="I13" s="145"/>
      <c r="J13" s="145"/>
      <c r="K13" s="117" t="s">
        <v>9</v>
      </c>
      <c r="L13" s="117"/>
    </row>
    <row r="14" spans="1:12" s="114" customFormat="1" ht="24.95" customHeight="1">
      <c r="A14" s="118" t="s">
        <v>21</v>
      </c>
      <c r="B14" s="146" t="s">
        <v>344</v>
      </c>
      <c r="C14" s="146"/>
      <c r="D14" s="146"/>
      <c r="E14" s="146"/>
      <c r="F14" s="146"/>
      <c r="G14" s="146"/>
      <c r="H14" s="146"/>
      <c r="I14" s="146"/>
      <c r="J14" s="146"/>
      <c r="K14" s="118" t="s">
        <v>18</v>
      </c>
      <c r="L14" s="119" t="s">
        <v>22</v>
      </c>
    </row>
    <row r="15" spans="1:12" s="113" customFormat="1" ht="24.95" customHeight="1">
      <c r="A15" s="117" t="s">
        <v>23</v>
      </c>
      <c r="B15" s="145" t="s">
        <v>345</v>
      </c>
      <c r="C15" s="145"/>
      <c r="D15" s="145"/>
      <c r="E15" s="145"/>
      <c r="F15" s="145"/>
      <c r="G15" s="145"/>
      <c r="H15" s="145"/>
      <c r="I15" s="145"/>
      <c r="J15" s="145"/>
      <c r="K15" s="117" t="s">
        <v>18</v>
      </c>
      <c r="L15" s="119" t="s">
        <v>24</v>
      </c>
    </row>
    <row r="16" spans="1:12" ht="24.95" customHeight="1">
      <c r="A16" s="117" t="s">
        <v>25</v>
      </c>
      <c r="B16" s="147" t="s">
        <v>346</v>
      </c>
      <c r="C16" s="147"/>
      <c r="D16" s="147"/>
      <c r="E16" s="147"/>
      <c r="F16" s="147"/>
      <c r="G16" s="147"/>
      <c r="H16" s="147"/>
      <c r="I16" s="147"/>
      <c r="J16" s="147"/>
      <c r="K16" s="120" t="s">
        <v>9</v>
      </c>
      <c r="L16" s="119"/>
    </row>
    <row r="17" spans="1:12" ht="33.950000000000003" customHeight="1">
      <c r="A17" s="117" t="s">
        <v>26</v>
      </c>
      <c r="B17" s="145" t="s">
        <v>347</v>
      </c>
      <c r="C17" s="145"/>
      <c r="D17" s="145"/>
      <c r="E17" s="145"/>
      <c r="F17" s="145"/>
      <c r="G17" s="145"/>
      <c r="H17" s="145"/>
      <c r="I17" s="145"/>
      <c r="J17" s="145"/>
      <c r="K17" s="120" t="s">
        <v>9</v>
      </c>
      <c r="L17" s="119"/>
    </row>
    <row r="18" spans="1:12" ht="36" customHeight="1">
      <c r="A18" s="117" t="s">
        <v>27</v>
      </c>
      <c r="B18" s="145" t="s">
        <v>348</v>
      </c>
      <c r="C18" s="145"/>
      <c r="D18" s="145"/>
      <c r="E18" s="145"/>
      <c r="F18" s="145"/>
      <c r="G18" s="145"/>
      <c r="H18" s="145"/>
      <c r="I18" s="145"/>
      <c r="J18" s="145"/>
      <c r="K18" s="120" t="s">
        <v>9</v>
      </c>
      <c r="L18" s="119"/>
    </row>
    <row r="19" spans="1:12" ht="36.950000000000003" customHeight="1">
      <c r="A19" s="117" t="s">
        <v>28</v>
      </c>
      <c r="B19" s="145" t="s">
        <v>349</v>
      </c>
      <c r="C19" s="145"/>
      <c r="D19" s="145"/>
      <c r="E19" s="145"/>
      <c r="F19" s="145"/>
      <c r="G19" s="145"/>
      <c r="H19" s="145"/>
      <c r="I19" s="145"/>
      <c r="J19" s="145"/>
      <c r="K19" s="115" t="s">
        <v>18</v>
      </c>
      <c r="L19" s="119" t="s">
        <v>29</v>
      </c>
    </row>
    <row r="21" spans="1:12">
      <c r="A21" t="s">
        <v>30</v>
      </c>
    </row>
  </sheetData>
  <mergeCells count="18">
    <mergeCell ref="B17:J17"/>
    <mergeCell ref="B18:J18"/>
    <mergeCell ref="B19:J19"/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28" workbookViewId="0">
      <selection activeCell="H7" sqref="H7:H16"/>
    </sheetView>
  </sheetViews>
  <sheetFormatPr defaultColWidth="9.1640625" defaultRowHeight="12.75" customHeight="1"/>
  <cols>
    <col min="1" max="1" width="40.5" customWidth="1"/>
    <col min="2" max="2" width="17.6640625" style="23" customWidth="1"/>
    <col min="3" max="3" width="41" customWidth="1"/>
    <col min="4" max="4" width="20" style="23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57" t="s">
        <v>8</v>
      </c>
      <c r="B1" s="58"/>
      <c r="C1" s="58"/>
      <c r="D1" s="58"/>
      <c r="E1" s="58"/>
      <c r="F1" s="59"/>
    </row>
    <row r="2" spans="1:8" ht="22.5" customHeight="1">
      <c r="A2" s="148" t="s">
        <v>350</v>
      </c>
      <c r="B2" s="148"/>
      <c r="C2" s="148"/>
      <c r="D2" s="148"/>
      <c r="E2" s="148"/>
      <c r="F2" s="148"/>
      <c r="G2" s="148"/>
      <c r="H2" s="148"/>
    </row>
    <row r="3" spans="1:8" ht="22.5" customHeight="1">
      <c r="A3" s="149"/>
      <c r="B3" s="149"/>
      <c r="C3" s="60"/>
      <c r="D3" s="60"/>
      <c r="E3" s="61"/>
      <c r="H3" s="62" t="s">
        <v>31</v>
      </c>
    </row>
    <row r="4" spans="1:8" ht="22.5" customHeight="1">
      <c r="A4" s="150" t="s">
        <v>32</v>
      </c>
      <c r="B4" s="151"/>
      <c r="C4" s="150" t="s">
        <v>33</v>
      </c>
      <c r="D4" s="150"/>
      <c r="E4" s="150"/>
      <c r="F4" s="150"/>
      <c r="G4" s="150"/>
      <c r="H4" s="150"/>
    </row>
    <row r="5" spans="1:8" ht="22.5" customHeight="1">
      <c r="A5" s="63" t="s">
        <v>34</v>
      </c>
      <c r="B5" s="108" t="s">
        <v>35</v>
      </c>
      <c r="C5" s="63" t="s">
        <v>36</v>
      </c>
      <c r="D5" s="64" t="s">
        <v>35</v>
      </c>
      <c r="E5" s="63" t="s">
        <v>37</v>
      </c>
      <c r="F5" s="63" t="s">
        <v>35</v>
      </c>
      <c r="G5" s="63" t="s">
        <v>38</v>
      </c>
      <c r="H5" s="63" t="s">
        <v>35</v>
      </c>
    </row>
    <row r="6" spans="1:8" ht="27" customHeight="1">
      <c r="A6" s="83" t="s">
        <v>39</v>
      </c>
      <c r="B6" s="91">
        <v>1054.27</v>
      </c>
      <c r="C6" s="109" t="s">
        <v>39</v>
      </c>
      <c r="D6" s="85">
        <f>D7+D8+D9+D10+D11+D12+D13+D14+D15+D16+D17+D18+D19+D20+D21+D22+D23+D24+D25+D26+D27+D28+D30+D31+D32+D33+D34+D35+D29</f>
        <v>1054.2724000000001</v>
      </c>
      <c r="E6" s="110" t="s">
        <v>39</v>
      </c>
      <c r="F6" s="86">
        <f>F8+F9+F10+F11+F12</f>
        <v>1054.2670000000001</v>
      </c>
      <c r="G6" s="110" t="s">
        <v>39</v>
      </c>
      <c r="H6" s="87">
        <f>H7+H8+H9+H10+H11+H12+H13+H14+H15+H16+H17+H18+H19+H20+H21</f>
        <v>1054.27</v>
      </c>
    </row>
    <row r="7" spans="1:8" ht="22.5" customHeight="1">
      <c r="A7" s="65" t="s">
        <v>40</v>
      </c>
      <c r="B7" s="91">
        <v>1054.27</v>
      </c>
      <c r="C7" s="89" t="s">
        <v>41</v>
      </c>
      <c r="D7" s="85">
        <v>0</v>
      </c>
      <c r="E7" s="70" t="s">
        <v>42</v>
      </c>
      <c r="F7" s="87">
        <f>F9+F8+F10+F11</f>
        <v>734.26700000000005</v>
      </c>
      <c r="G7" s="70" t="s">
        <v>43</v>
      </c>
      <c r="H7" s="85">
        <v>706.35</v>
      </c>
    </row>
    <row r="8" spans="1:8" ht="22.5" customHeight="1">
      <c r="A8" s="65" t="s">
        <v>44</v>
      </c>
      <c r="B8" s="91">
        <v>1054.27</v>
      </c>
      <c r="C8" s="89" t="s">
        <v>45</v>
      </c>
      <c r="D8" s="85">
        <v>0</v>
      </c>
      <c r="E8" s="70" t="s">
        <v>46</v>
      </c>
      <c r="F8" s="85">
        <v>706.34699999999998</v>
      </c>
      <c r="G8" s="70" t="s">
        <v>47</v>
      </c>
      <c r="H8" s="85">
        <v>347.2</v>
      </c>
    </row>
    <row r="9" spans="1:8" ht="22.5" customHeight="1">
      <c r="A9" s="90" t="s">
        <v>48</v>
      </c>
      <c r="B9" s="111"/>
      <c r="C9" s="89" t="s">
        <v>49</v>
      </c>
      <c r="D9" s="85">
        <v>0</v>
      </c>
      <c r="E9" s="70" t="s">
        <v>50</v>
      </c>
      <c r="F9" s="85">
        <v>27.2</v>
      </c>
      <c r="G9" s="70" t="s">
        <v>51</v>
      </c>
      <c r="H9" s="85">
        <v>0</v>
      </c>
    </row>
    <row r="10" spans="1:8" ht="22.5" customHeight="1">
      <c r="A10" s="65" t="s">
        <v>52</v>
      </c>
      <c r="B10" s="43">
        <v>0</v>
      </c>
      <c r="C10" s="89" t="s">
        <v>53</v>
      </c>
      <c r="D10" s="85">
        <v>0</v>
      </c>
      <c r="E10" s="70" t="s">
        <v>54</v>
      </c>
      <c r="F10" s="43">
        <v>0.72</v>
      </c>
      <c r="G10" s="70" t="s">
        <v>55</v>
      </c>
      <c r="H10" s="85">
        <v>0</v>
      </c>
    </row>
    <row r="11" spans="1:8" ht="22.5" customHeight="1">
      <c r="A11" s="65" t="s">
        <v>56</v>
      </c>
      <c r="B11" s="91">
        <v>0</v>
      </c>
      <c r="C11" s="89" t="s">
        <v>57</v>
      </c>
      <c r="D11" s="85">
        <v>1.1424000000000001</v>
      </c>
      <c r="E11" s="70" t="s">
        <v>58</v>
      </c>
      <c r="F11" s="92"/>
      <c r="G11" s="70" t="s">
        <v>59</v>
      </c>
      <c r="H11" s="85">
        <v>0</v>
      </c>
    </row>
    <row r="12" spans="1:8" ht="22.5" customHeight="1">
      <c r="A12" s="65" t="s">
        <v>60</v>
      </c>
      <c r="B12" s="91">
        <v>0</v>
      </c>
      <c r="C12" s="89" t="s">
        <v>61</v>
      </c>
      <c r="D12" s="85">
        <v>0</v>
      </c>
      <c r="E12" s="70" t="s">
        <v>62</v>
      </c>
      <c r="F12" s="93">
        <f>F13+F14+F15+F16+F17+F18+F19+F20+F21+F22+F23+F24+F25</f>
        <v>320</v>
      </c>
      <c r="G12" s="70" t="s">
        <v>63</v>
      </c>
      <c r="H12" s="85">
        <v>0</v>
      </c>
    </row>
    <row r="13" spans="1:8" ht="22.5" customHeight="1">
      <c r="A13" s="65" t="s">
        <v>64</v>
      </c>
      <c r="B13" s="91"/>
      <c r="C13" s="89" t="s">
        <v>65</v>
      </c>
      <c r="D13" s="85">
        <v>0</v>
      </c>
      <c r="E13" s="70" t="s">
        <v>46</v>
      </c>
      <c r="F13" s="85">
        <v>0</v>
      </c>
      <c r="G13" s="70" t="s">
        <v>66</v>
      </c>
      <c r="H13" s="85">
        <v>0</v>
      </c>
    </row>
    <row r="14" spans="1:8" ht="22.5" customHeight="1">
      <c r="A14" s="65" t="s">
        <v>67</v>
      </c>
      <c r="B14" s="91"/>
      <c r="C14" s="89" t="s">
        <v>68</v>
      </c>
      <c r="D14" s="85">
        <v>60.18</v>
      </c>
      <c r="E14" s="70" t="s">
        <v>50</v>
      </c>
      <c r="F14" s="85">
        <v>320</v>
      </c>
      <c r="G14" s="70" t="s">
        <v>69</v>
      </c>
      <c r="H14" s="85">
        <v>0</v>
      </c>
    </row>
    <row r="15" spans="1:8" ht="22.5" customHeight="1">
      <c r="A15" s="65" t="s">
        <v>70</v>
      </c>
      <c r="B15" s="95"/>
      <c r="C15" s="89" t="s">
        <v>71</v>
      </c>
      <c r="D15" s="85">
        <v>0</v>
      </c>
      <c r="E15" s="70" t="s">
        <v>72</v>
      </c>
      <c r="F15" s="85">
        <v>0</v>
      </c>
      <c r="G15" s="70" t="s">
        <v>73</v>
      </c>
      <c r="H15" s="85">
        <v>0.72</v>
      </c>
    </row>
    <row r="16" spans="1:8" ht="22.5" customHeight="1">
      <c r="A16" s="94" t="s">
        <v>74</v>
      </c>
      <c r="B16" s="88"/>
      <c r="C16" s="89" t="s">
        <v>75</v>
      </c>
      <c r="D16" s="85">
        <v>20.45</v>
      </c>
      <c r="E16" s="70" t="s">
        <v>76</v>
      </c>
      <c r="F16" s="85">
        <v>0</v>
      </c>
      <c r="G16" s="70" t="s">
        <v>77</v>
      </c>
      <c r="H16" s="85">
        <v>0</v>
      </c>
    </row>
    <row r="17" spans="1:8" ht="22.5" customHeight="1">
      <c r="A17" s="94" t="s">
        <v>78</v>
      </c>
      <c r="B17" s="43">
        <v>0</v>
      </c>
      <c r="C17" s="89" t="s">
        <v>79</v>
      </c>
      <c r="D17" s="85">
        <v>0</v>
      </c>
      <c r="E17" s="70" t="s">
        <v>80</v>
      </c>
      <c r="F17" s="85">
        <v>0</v>
      </c>
      <c r="G17" s="70" t="s">
        <v>81</v>
      </c>
      <c r="H17" s="85">
        <v>0</v>
      </c>
    </row>
    <row r="18" spans="1:8" ht="22.5" customHeight="1">
      <c r="A18" s="94"/>
      <c r="B18" s="95"/>
      <c r="C18" s="89" t="s">
        <v>82</v>
      </c>
      <c r="D18" s="85">
        <v>0</v>
      </c>
      <c r="E18" s="70" t="s">
        <v>83</v>
      </c>
      <c r="F18" s="85">
        <v>0</v>
      </c>
      <c r="G18" s="70" t="s">
        <v>84</v>
      </c>
      <c r="H18" s="85">
        <v>0</v>
      </c>
    </row>
    <row r="19" spans="1:8" ht="22.5" customHeight="1">
      <c r="A19" s="72"/>
      <c r="B19" s="96"/>
      <c r="C19" s="89" t="s">
        <v>85</v>
      </c>
      <c r="D19" s="85">
        <v>0</v>
      </c>
      <c r="E19" s="70" t="s">
        <v>86</v>
      </c>
      <c r="F19" s="85">
        <v>0</v>
      </c>
      <c r="G19" s="70" t="s">
        <v>87</v>
      </c>
      <c r="H19" s="85">
        <v>0</v>
      </c>
    </row>
    <row r="20" spans="1:8" ht="22.5" customHeight="1">
      <c r="A20" s="72"/>
      <c r="B20" s="96"/>
      <c r="C20" s="89" t="s">
        <v>88</v>
      </c>
      <c r="D20" s="85">
        <v>0</v>
      </c>
      <c r="E20" s="70" t="s">
        <v>89</v>
      </c>
      <c r="F20" s="85">
        <v>0</v>
      </c>
      <c r="G20" s="70" t="s">
        <v>90</v>
      </c>
      <c r="H20" s="85">
        <v>0</v>
      </c>
    </row>
    <row r="21" spans="1:8" ht="22.5" customHeight="1">
      <c r="A21" s="40"/>
      <c r="B21" s="96"/>
      <c r="C21" s="89" t="s">
        <v>91</v>
      </c>
      <c r="D21" s="85">
        <v>0</v>
      </c>
      <c r="E21" s="70" t="s">
        <v>92</v>
      </c>
      <c r="F21" s="85">
        <v>0</v>
      </c>
      <c r="G21" s="70" t="s">
        <v>93</v>
      </c>
      <c r="H21" s="43">
        <v>0</v>
      </c>
    </row>
    <row r="22" spans="1:8" ht="22.5" customHeight="1">
      <c r="A22" s="42"/>
      <c r="B22" s="96"/>
      <c r="C22" s="89" t="s">
        <v>94</v>
      </c>
      <c r="D22" s="85">
        <v>0</v>
      </c>
      <c r="E22" s="70" t="s">
        <v>95</v>
      </c>
      <c r="F22" s="43">
        <v>0</v>
      </c>
      <c r="G22" s="70"/>
      <c r="H22" s="97"/>
    </row>
    <row r="23" spans="1:8" ht="22.5" customHeight="1">
      <c r="A23" s="98"/>
      <c r="B23" s="96"/>
      <c r="C23" s="89" t="s">
        <v>96</v>
      </c>
      <c r="D23" s="85">
        <v>0</v>
      </c>
      <c r="E23" s="74" t="s">
        <v>97</v>
      </c>
      <c r="F23" s="97"/>
      <c r="G23" s="74"/>
      <c r="H23" s="86"/>
    </row>
    <row r="24" spans="1:8" ht="22.5" customHeight="1">
      <c r="A24" s="98"/>
      <c r="B24" s="96"/>
      <c r="C24" s="89" t="s">
        <v>98</v>
      </c>
      <c r="D24" s="85">
        <v>0</v>
      </c>
      <c r="E24" s="74" t="s">
        <v>99</v>
      </c>
      <c r="F24" s="86"/>
      <c r="G24" s="74"/>
      <c r="H24" s="86"/>
    </row>
    <row r="25" spans="1:8" ht="22.5" customHeight="1">
      <c r="A25" s="98"/>
      <c r="B25" s="96"/>
      <c r="C25" s="89" t="s">
        <v>100</v>
      </c>
      <c r="D25" s="43">
        <v>972.5</v>
      </c>
      <c r="E25" s="74" t="s">
        <v>101</v>
      </c>
      <c r="F25" s="86"/>
      <c r="G25" s="74"/>
      <c r="H25" s="86"/>
    </row>
    <row r="26" spans="1:8" ht="22.5" customHeight="1">
      <c r="A26" s="98"/>
      <c r="B26" s="96"/>
      <c r="C26" s="89" t="s">
        <v>102</v>
      </c>
      <c r="D26" s="99">
        <v>0</v>
      </c>
      <c r="E26" s="74"/>
      <c r="F26" s="86"/>
      <c r="G26" s="74"/>
      <c r="H26" s="86"/>
    </row>
    <row r="27" spans="1:8" ht="22.5" customHeight="1">
      <c r="A27" s="42"/>
      <c r="B27" s="96"/>
      <c r="C27" s="89" t="s">
        <v>103</v>
      </c>
      <c r="D27" s="85">
        <v>0</v>
      </c>
      <c r="E27" s="70"/>
      <c r="F27" s="86"/>
      <c r="G27" s="70"/>
      <c r="H27" s="86"/>
    </row>
    <row r="28" spans="1:8" ht="22.5" customHeight="1">
      <c r="A28" s="98"/>
      <c r="B28" s="96"/>
      <c r="C28" s="89" t="s">
        <v>104</v>
      </c>
      <c r="D28" s="85">
        <v>0</v>
      </c>
      <c r="E28" s="70"/>
      <c r="F28" s="86"/>
      <c r="G28" s="70"/>
      <c r="H28" s="86"/>
    </row>
    <row r="29" spans="1:8" ht="22.5" customHeight="1">
      <c r="A29" s="42"/>
      <c r="B29" s="96"/>
      <c r="C29" s="89" t="s">
        <v>105</v>
      </c>
      <c r="D29" s="43">
        <v>0</v>
      </c>
      <c r="E29" s="70"/>
      <c r="F29" s="86"/>
      <c r="G29" s="70"/>
      <c r="H29" s="86"/>
    </row>
    <row r="30" spans="1:8" ht="22.5" customHeight="1">
      <c r="A30" s="42"/>
      <c r="B30" s="96"/>
      <c r="C30" s="89" t="s">
        <v>106</v>
      </c>
      <c r="D30" s="99">
        <v>0</v>
      </c>
      <c r="E30" s="70"/>
      <c r="F30" s="86"/>
      <c r="G30" s="70"/>
      <c r="H30" s="86"/>
    </row>
    <row r="31" spans="1:8" ht="22.5" customHeight="1">
      <c r="A31" s="42"/>
      <c r="B31" s="96"/>
      <c r="C31" s="89" t="s">
        <v>107</v>
      </c>
      <c r="D31" s="43">
        <v>0</v>
      </c>
      <c r="E31" s="70"/>
      <c r="F31" s="86"/>
      <c r="G31" s="70"/>
      <c r="H31" s="86"/>
    </row>
    <row r="32" spans="1:8" ht="22.5" customHeight="1">
      <c r="A32" s="42"/>
      <c r="B32" s="96"/>
      <c r="C32" s="89" t="s">
        <v>108</v>
      </c>
      <c r="D32" s="101"/>
      <c r="E32" s="70"/>
      <c r="F32" s="86"/>
      <c r="G32" s="70"/>
      <c r="H32" s="86"/>
    </row>
    <row r="33" spans="1:8" ht="22.5" customHeight="1">
      <c r="A33" s="42"/>
      <c r="B33" s="96"/>
      <c r="C33" s="89" t="s">
        <v>109</v>
      </c>
      <c r="D33" s="43">
        <v>0</v>
      </c>
      <c r="E33" s="70"/>
      <c r="F33" s="86"/>
      <c r="G33" s="70"/>
      <c r="H33" s="86"/>
    </row>
    <row r="34" spans="1:8" ht="22.5" customHeight="1">
      <c r="A34" s="40"/>
      <c r="B34" s="96"/>
      <c r="C34" s="89" t="s">
        <v>110</v>
      </c>
      <c r="D34" s="101"/>
      <c r="E34" s="70"/>
      <c r="F34" s="86"/>
      <c r="G34" s="70"/>
      <c r="H34" s="86"/>
    </row>
    <row r="35" spans="1:8" ht="22.5" customHeight="1">
      <c r="A35" s="42"/>
      <c r="B35" s="96"/>
      <c r="C35" s="89" t="s">
        <v>111</v>
      </c>
      <c r="D35" s="43">
        <v>0</v>
      </c>
      <c r="E35" s="70"/>
      <c r="F35" s="86"/>
      <c r="G35" s="70"/>
      <c r="H35" s="86"/>
    </row>
    <row r="36" spans="1:8" ht="22.5" customHeight="1">
      <c r="A36" s="42"/>
      <c r="B36" s="84"/>
      <c r="C36" s="67"/>
      <c r="D36" s="97"/>
      <c r="E36" s="70"/>
      <c r="F36" s="86"/>
      <c r="G36" s="70"/>
      <c r="H36" s="86"/>
    </row>
    <row r="37" spans="1:8" ht="26.25" customHeight="1">
      <c r="A37" s="42"/>
      <c r="B37" s="84"/>
      <c r="C37" s="67"/>
      <c r="D37" s="84"/>
      <c r="E37" s="70"/>
      <c r="F37" s="86"/>
      <c r="G37" s="70"/>
      <c r="H37" s="86"/>
    </row>
    <row r="38" spans="1:8" ht="22.5" customHeight="1">
      <c r="A38" s="64" t="s">
        <v>112</v>
      </c>
      <c r="B38" s="84">
        <f>B6</f>
        <v>1054.27</v>
      </c>
      <c r="C38" s="64" t="s">
        <v>113</v>
      </c>
      <c r="D38" s="86">
        <f>D6</f>
        <v>1054.2724000000001</v>
      </c>
      <c r="E38" s="64" t="s">
        <v>113</v>
      </c>
      <c r="F38" s="86">
        <f>F6</f>
        <v>1054.2670000000001</v>
      </c>
      <c r="G38" s="64" t="s">
        <v>113</v>
      </c>
      <c r="H38" s="86">
        <f>H6</f>
        <v>1054.27</v>
      </c>
    </row>
    <row r="39" spans="1:8" ht="22.5" customHeight="1">
      <c r="A39" s="112" t="s">
        <v>114</v>
      </c>
      <c r="C39" s="94" t="s">
        <v>115</v>
      </c>
      <c r="E39" s="94" t="s">
        <v>115</v>
      </c>
      <c r="G39" s="94" t="s">
        <v>115</v>
      </c>
    </row>
    <row r="40" spans="1:8" ht="22.5" customHeight="1">
      <c r="A40" s="112" t="s">
        <v>116</v>
      </c>
      <c r="B40" s="84"/>
      <c r="C40" s="69" t="s">
        <v>117</v>
      </c>
      <c r="D40" s="86"/>
      <c r="E40" s="69" t="s">
        <v>117</v>
      </c>
      <c r="F40" s="86"/>
      <c r="G40" s="69" t="s">
        <v>117</v>
      </c>
      <c r="H40" s="86"/>
    </row>
    <row r="41" spans="1:8" ht="22.5" customHeight="1">
      <c r="A41" s="112" t="s">
        <v>118</v>
      </c>
      <c r="B41" s="93"/>
      <c r="C41" s="103"/>
      <c r="D41" s="86"/>
      <c r="E41" s="42"/>
      <c r="F41" s="86"/>
      <c r="G41" s="42"/>
      <c r="H41" s="86"/>
    </row>
    <row r="42" spans="1:8" ht="22.5" customHeight="1">
      <c r="A42" s="112" t="s">
        <v>119</v>
      </c>
      <c r="B42" s="43"/>
      <c r="C42" s="103"/>
      <c r="D42" s="86"/>
      <c r="E42" s="40"/>
      <c r="F42" s="86"/>
      <c r="G42" s="40"/>
      <c r="H42" s="86"/>
    </row>
    <row r="43" spans="1:8" ht="22.5" customHeight="1">
      <c r="A43" s="112" t="s">
        <v>120</v>
      </c>
      <c r="B43" s="92"/>
      <c r="C43" s="103"/>
      <c r="D43" s="86"/>
      <c r="E43" s="42"/>
      <c r="F43" s="86"/>
      <c r="G43" s="42"/>
      <c r="H43" s="86"/>
    </row>
    <row r="44" spans="1:8" ht="21" customHeight="1">
      <c r="A44" s="42"/>
      <c r="B44" s="84"/>
      <c r="C44" s="40"/>
      <c r="D44" s="86"/>
      <c r="E44" s="40"/>
      <c r="F44" s="86"/>
      <c r="G44" s="40"/>
      <c r="H44" s="86"/>
    </row>
    <row r="45" spans="1:8" ht="22.5" customHeight="1">
      <c r="A45" s="63" t="s">
        <v>121</v>
      </c>
      <c r="B45" s="84">
        <f>B38</f>
        <v>1054.27</v>
      </c>
      <c r="C45" s="104" t="s">
        <v>122</v>
      </c>
      <c r="D45" s="86">
        <f>D38</f>
        <v>1054.2724000000001</v>
      </c>
      <c r="E45" s="63" t="s">
        <v>122</v>
      </c>
      <c r="F45" s="86">
        <f>F38</f>
        <v>1054.2670000000001</v>
      </c>
      <c r="G45" s="63" t="s">
        <v>122</v>
      </c>
      <c r="H45" s="86">
        <f>H38</f>
        <v>1054.27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showZeros="0" workbookViewId="0">
      <selection activeCell="H11" sqref="H11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23" t="s">
        <v>10</v>
      </c>
      <c r="B1" s="23"/>
    </row>
    <row r="2" spans="1:15" ht="35.25" customHeight="1">
      <c r="A2" s="152" t="s">
        <v>402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06"/>
    </row>
    <row r="3" spans="1:15" ht="21.75" customHeight="1">
      <c r="N3" s="46" t="s">
        <v>31</v>
      </c>
    </row>
    <row r="4" spans="1:15" ht="18" customHeight="1">
      <c r="A4" s="157" t="s">
        <v>123</v>
      </c>
      <c r="B4" s="157" t="s">
        <v>124</v>
      </c>
      <c r="C4" s="153" t="s">
        <v>125</v>
      </c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5"/>
    </row>
    <row r="5" spans="1:15" ht="22.5" customHeight="1">
      <c r="A5" s="157"/>
      <c r="B5" s="157"/>
      <c r="C5" s="156" t="s">
        <v>126</v>
      </c>
      <c r="D5" s="156" t="s">
        <v>127</v>
      </c>
      <c r="E5" s="156"/>
      <c r="F5" s="156" t="s">
        <v>128</v>
      </c>
      <c r="G5" s="156" t="s">
        <v>129</v>
      </c>
      <c r="H5" s="156" t="s">
        <v>130</v>
      </c>
      <c r="I5" s="156" t="s">
        <v>131</v>
      </c>
      <c r="J5" s="156" t="s">
        <v>132</v>
      </c>
      <c r="K5" s="156" t="s">
        <v>114</v>
      </c>
      <c r="L5" s="156" t="s">
        <v>118</v>
      </c>
      <c r="M5" s="156" t="s">
        <v>116</v>
      </c>
      <c r="N5" s="156" t="s">
        <v>133</v>
      </c>
    </row>
    <row r="6" spans="1:15" ht="33.950000000000003" customHeight="1">
      <c r="A6" s="157"/>
      <c r="B6" s="157"/>
      <c r="C6" s="156"/>
      <c r="D6" s="37" t="s">
        <v>134</v>
      </c>
      <c r="E6" s="37" t="s">
        <v>135</v>
      </c>
      <c r="F6" s="156"/>
      <c r="G6" s="156"/>
      <c r="H6" s="156"/>
      <c r="I6" s="156"/>
      <c r="J6" s="156"/>
      <c r="K6" s="156"/>
      <c r="L6" s="156"/>
      <c r="M6" s="156"/>
      <c r="N6" s="156"/>
    </row>
    <row r="7" spans="1:15" ht="12.75" customHeight="1">
      <c r="A7" s="39" t="s">
        <v>136</v>
      </c>
      <c r="B7" s="39" t="s">
        <v>136</v>
      </c>
      <c r="C7" s="39" t="s">
        <v>136</v>
      </c>
      <c r="D7" s="39" t="s">
        <v>136</v>
      </c>
      <c r="E7" s="39" t="s">
        <v>136</v>
      </c>
      <c r="F7" s="39" t="s">
        <v>136</v>
      </c>
      <c r="G7" s="39" t="s">
        <v>136</v>
      </c>
      <c r="H7" s="39" t="s">
        <v>136</v>
      </c>
      <c r="I7" s="39" t="s">
        <v>136</v>
      </c>
      <c r="J7" s="39" t="s">
        <v>136</v>
      </c>
      <c r="K7" s="39" t="s">
        <v>136</v>
      </c>
      <c r="L7" s="39" t="s">
        <v>136</v>
      </c>
      <c r="M7" s="39" t="s">
        <v>136</v>
      </c>
      <c r="N7" s="39" t="s">
        <v>136</v>
      </c>
    </row>
    <row r="8" spans="1:15" ht="12.75" customHeight="1">
      <c r="A8" s="77"/>
      <c r="B8" s="41" t="s">
        <v>126</v>
      </c>
      <c r="C8" s="56">
        <v>1054.27</v>
      </c>
      <c r="D8" s="56">
        <v>1054.27</v>
      </c>
      <c r="E8" s="43">
        <v>0</v>
      </c>
      <c r="F8" s="105">
        <v>0</v>
      </c>
      <c r="G8" s="105">
        <v>0</v>
      </c>
      <c r="H8" s="105"/>
      <c r="I8" s="105">
        <v>0</v>
      </c>
      <c r="J8" s="78">
        <v>0</v>
      </c>
      <c r="K8" s="43">
        <v>0</v>
      </c>
      <c r="L8" s="105">
        <v>0</v>
      </c>
      <c r="M8" s="105">
        <v>0</v>
      </c>
      <c r="N8" s="105">
        <v>0</v>
      </c>
    </row>
    <row r="9" spans="1:15" ht="12.75" customHeight="1">
      <c r="A9" s="77" t="s">
        <v>137</v>
      </c>
      <c r="B9" s="41" t="s">
        <v>138</v>
      </c>
      <c r="C9" s="56">
        <v>1054.27</v>
      </c>
      <c r="D9" s="56">
        <v>1054.27</v>
      </c>
      <c r="E9" s="43">
        <v>0</v>
      </c>
      <c r="F9" s="105">
        <v>0</v>
      </c>
      <c r="G9" s="105">
        <v>0</v>
      </c>
      <c r="H9" s="105"/>
      <c r="I9" s="105">
        <v>0</v>
      </c>
      <c r="J9" s="78">
        <v>0</v>
      </c>
      <c r="K9" s="43">
        <v>0</v>
      </c>
      <c r="L9" s="105">
        <v>0</v>
      </c>
      <c r="M9" s="105">
        <v>0</v>
      </c>
      <c r="N9" s="105">
        <v>0</v>
      </c>
    </row>
    <row r="10" spans="1:15" ht="12.75" customHeight="1">
      <c r="A10" s="77" t="s">
        <v>139</v>
      </c>
      <c r="B10" s="41" t="s">
        <v>140</v>
      </c>
      <c r="C10" s="56">
        <v>1054.27</v>
      </c>
      <c r="D10" s="56">
        <v>1054.27</v>
      </c>
      <c r="E10" s="43">
        <v>0</v>
      </c>
      <c r="F10" s="105">
        <v>0</v>
      </c>
      <c r="G10" s="105">
        <v>0</v>
      </c>
      <c r="H10" s="105"/>
      <c r="I10" s="105">
        <v>0</v>
      </c>
      <c r="J10" s="78">
        <v>0</v>
      </c>
      <c r="K10" s="43">
        <v>0</v>
      </c>
      <c r="L10" s="105">
        <v>0</v>
      </c>
      <c r="M10" s="105">
        <v>0</v>
      </c>
      <c r="N10" s="105">
        <v>0</v>
      </c>
    </row>
    <row r="11" spans="1:15" ht="12.75" customHeight="1">
      <c r="A11" s="40"/>
      <c r="B11" s="42"/>
      <c r="C11" s="40"/>
      <c r="D11" s="40"/>
      <c r="E11" s="40"/>
      <c r="F11" s="40"/>
      <c r="G11" s="42"/>
      <c r="H11" s="42"/>
      <c r="I11" s="42"/>
      <c r="J11" s="42"/>
      <c r="K11" s="42"/>
      <c r="L11" s="42"/>
      <c r="M11" s="40"/>
      <c r="N11" s="40"/>
    </row>
    <row r="12" spans="1:15" ht="12.75" customHeight="1">
      <c r="A12" s="40"/>
      <c r="B12" s="40"/>
      <c r="C12" s="40"/>
      <c r="D12" s="40"/>
      <c r="E12" s="40"/>
      <c r="F12" s="40"/>
      <c r="G12" s="42"/>
      <c r="H12" s="42"/>
      <c r="I12" s="42"/>
      <c r="J12" s="42"/>
      <c r="K12" s="42"/>
      <c r="L12" s="42"/>
      <c r="M12" s="40"/>
      <c r="N12" s="40"/>
    </row>
    <row r="13" spans="1:15" ht="12.75" customHeight="1">
      <c r="B13" s="23"/>
      <c r="C13" s="23"/>
      <c r="D13" s="23"/>
      <c r="E13" s="23"/>
      <c r="F13" s="23"/>
      <c r="G13" s="23"/>
      <c r="H13" s="23"/>
      <c r="M13" s="23"/>
      <c r="N13" s="23"/>
      <c r="O13" s="23"/>
    </row>
    <row r="14" spans="1:15" ht="12.75" customHeight="1">
      <c r="B14" s="23"/>
      <c r="C14" s="23"/>
      <c r="D14" s="23"/>
      <c r="E14" s="23"/>
      <c r="F14" s="23"/>
      <c r="G14" s="23"/>
      <c r="M14" s="23"/>
      <c r="N14" s="23"/>
      <c r="O14" s="23"/>
    </row>
    <row r="15" spans="1:15" ht="12.75" customHeight="1">
      <c r="C15" s="23"/>
      <c r="D15" s="23"/>
      <c r="E15" s="23"/>
      <c r="M15" s="23"/>
      <c r="N15" s="23"/>
      <c r="O15" s="23"/>
    </row>
    <row r="16" spans="1:15" ht="12.75" customHeight="1">
      <c r="C16" s="23"/>
      <c r="D16" s="23"/>
      <c r="E16" s="23"/>
      <c r="F16" s="23"/>
      <c r="K16" s="23"/>
      <c r="M16" s="23"/>
      <c r="N16" s="23"/>
      <c r="O16" s="23"/>
    </row>
    <row r="17" spans="6:15" ht="12.75" customHeight="1">
      <c r="F17" s="23"/>
      <c r="L17" s="23"/>
      <c r="M17" s="23"/>
      <c r="N17" s="23"/>
      <c r="O17" s="23"/>
    </row>
    <row r="18" spans="6:15" ht="12.75" customHeight="1">
      <c r="L18" s="23"/>
      <c r="M18" s="23"/>
      <c r="N18" s="23"/>
      <c r="O18" s="23"/>
    </row>
    <row r="19" spans="6:15" ht="12.75" customHeight="1">
      <c r="L19" s="23"/>
      <c r="N19" s="23"/>
    </row>
    <row r="20" spans="6:15" ht="12.75" customHeight="1">
      <c r="L20" s="23"/>
      <c r="M20" s="23"/>
      <c r="N20" s="23"/>
    </row>
    <row r="21" spans="6:15" ht="12.75" customHeight="1">
      <c r="M21" s="23"/>
      <c r="N21" s="23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showGridLines="0" showZeros="0" workbookViewId="0">
      <selection activeCell="E30" sqref="E30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23" t="s">
        <v>11</v>
      </c>
      <c r="B1" s="23"/>
    </row>
    <row r="2" spans="1:13" ht="35.25" customHeight="1">
      <c r="A2" s="152" t="s">
        <v>403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06"/>
    </row>
    <row r="3" spans="1:13" ht="21.75" customHeight="1">
      <c r="L3" s="46" t="s">
        <v>31</v>
      </c>
    </row>
    <row r="4" spans="1:13" ht="15" customHeight="1">
      <c r="A4" s="157" t="s">
        <v>123</v>
      </c>
      <c r="B4" s="157" t="s">
        <v>124</v>
      </c>
      <c r="C4" s="157" t="s">
        <v>125</v>
      </c>
      <c r="D4" s="157"/>
      <c r="E4" s="157"/>
      <c r="F4" s="157"/>
      <c r="G4" s="157"/>
      <c r="H4" s="157"/>
      <c r="I4" s="157"/>
      <c r="J4" s="157"/>
      <c r="K4" s="157"/>
      <c r="L4" s="157"/>
    </row>
    <row r="5" spans="1:13" ht="30" customHeight="1">
      <c r="A5" s="157"/>
      <c r="B5" s="157"/>
      <c r="C5" s="156" t="s">
        <v>126</v>
      </c>
      <c r="D5" s="156" t="s">
        <v>141</v>
      </c>
      <c r="E5" s="156"/>
      <c r="F5" s="156" t="s">
        <v>128</v>
      </c>
      <c r="G5" s="156" t="s">
        <v>130</v>
      </c>
      <c r="H5" s="156" t="s">
        <v>131</v>
      </c>
      <c r="I5" s="156" t="s">
        <v>132</v>
      </c>
      <c r="J5" s="156" t="s">
        <v>116</v>
      </c>
      <c r="K5" s="156" t="s">
        <v>133</v>
      </c>
      <c r="L5" s="156" t="s">
        <v>118</v>
      </c>
    </row>
    <row r="6" spans="1:13" ht="40.5" customHeight="1">
      <c r="A6" s="157"/>
      <c r="B6" s="157"/>
      <c r="C6" s="156"/>
      <c r="D6" s="37" t="s">
        <v>134</v>
      </c>
      <c r="E6" s="37" t="s">
        <v>142</v>
      </c>
      <c r="F6" s="156"/>
      <c r="G6" s="156"/>
      <c r="H6" s="156"/>
      <c r="I6" s="156"/>
      <c r="J6" s="156"/>
      <c r="K6" s="156"/>
      <c r="L6" s="156"/>
    </row>
    <row r="7" spans="1:13" ht="12.75" customHeight="1">
      <c r="A7" s="39" t="s">
        <v>136</v>
      </c>
      <c r="B7" s="39" t="s">
        <v>136</v>
      </c>
      <c r="C7" s="39" t="s">
        <v>136</v>
      </c>
      <c r="D7" s="39" t="s">
        <v>136</v>
      </c>
      <c r="E7" s="39" t="s">
        <v>136</v>
      </c>
      <c r="F7" s="39" t="s">
        <v>136</v>
      </c>
      <c r="G7" s="39" t="s">
        <v>136</v>
      </c>
      <c r="H7" s="39" t="s">
        <v>136</v>
      </c>
      <c r="I7" s="39" t="s">
        <v>136</v>
      </c>
      <c r="J7" s="39" t="s">
        <v>136</v>
      </c>
      <c r="K7" s="39" t="s">
        <v>136</v>
      </c>
      <c r="L7" s="39" t="s">
        <v>136</v>
      </c>
    </row>
    <row r="8" spans="1:13" ht="12.75" customHeight="1">
      <c r="A8" s="77"/>
      <c r="B8" s="41" t="s">
        <v>126</v>
      </c>
      <c r="C8" s="56">
        <v>1054.27</v>
      </c>
      <c r="D8" s="56">
        <v>1054.27</v>
      </c>
      <c r="E8" s="43">
        <v>0</v>
      </c>
      <c r="F8" s="105">
        <v>0</v>
      </c>
      <c r="G8" s="105"/>
      <c r="H8" s="105">
        <v>0</v>
      </c>
      <c r="I8" s="78">
        <v>0</v>
      </c>
      <c r="J8" s="107">
        <v>0</v>
      </c>
      <c r="K8" s="105">
        <v>0</v>
      </c>
      <c r="L8" s="105">
        <v>0</v>
      </c>
    </row>
    <row r="9" spans="1:13" ht="12.75" customHeight="1">
      <c r="A9" s="77" t="s">
        <v>137</v>
      </c>
      <c r="B9" s="41" t="s">
        <v>138</v>
      </c>
      <c r="C9" s="56">
        <v>1054.27</v>
      </c>
      <c r="D9" s="56">
        <v>1054.27</v>
      </c>
      <c r="E9" s="43">
        <v>0</v>
      </c>
      <c r="F9" s="105">
        <v>0</v>
      </c>
      <c r="G9" s="105"/>
      <c r="H9" s="105">
        <v>0</v>
      </c>
      <c r="I9" s="78">
        <v>0</v>
      </c>
      <c r="J9" s="107">
        <v>0</v>
      </c>
      <c r="K9" s="105">
        <v>0</v>
      </c>
      <c r="L9" s="105">
        <v>0</v>
      </c>
    </row>
    <row r="10" spans="1:13" ht="12.75" customHeight="1">
      <c r="A10" s="77" t="s">
        <v>139</v>
      </c>
      <c r="B10" s="41" t="s">
        <v>140</v>
      </c>
      <c r="C10" s="56">
        <v>1054.27</v>
      </c>
      <c r="D10" s="56">
        <v>1054.27</v>
      </c>
      <c r="E10" s="43">
        <v>0</v>
      </c>
      <c r="F10" s="105">
        <v>0</v>
      </c>
      <c r="G10" s="105"/>
      <c r="H10" s="105">
        <v>0</v>
      </c>
      <c r="I10" s="78">
        <v>0</v>
      </c>
      <c r="J10" s="107">
        <v>0</v>
      </c>
      <c r="K10" s="105">
        <v>0</v>
      </c>
      <c r="L10" s="105">
        <v>0</v>
      </c>
    </row>
    <row r="11" spans="1:13" ht="12.75" customHeight="1">
      <c r="A11" s="40"/>
      <c r="B11" s="40"/>
      <c r="C11" s="40"/>
      <c r="D11" s="40"/>
      <c r="E11" s="40"/>
      <c r="F11" s="40"/>
      <c r="G11" s="40"/>
      <c r="H11" s="42"/>
      <c r="I11" s="40"/>
      <c r="J11" s="40"/>
      <c r="K11" s="40"/>
      <c r="L11" s="40"/>
    </row>
    <row r="12" spans="1:13" ht="12.75" customHeight="1">
      <c r="A12" s="40"/>
      <c r="B12" s="40"/>
      <c r="C12" s="40"/>
      <c r="D12" s="40"/>
      <c r="E12" s="40"/>
      <c r="F12" s="40"/>
      <c r="G12" s="42"/>
      <c r="H12" s="42"/>
      <c r="I12" s="40"/>
      <c r="J12" s="40"/>
      <c r="K12" s="40"/>
      <c r="L12" s="40"/>
    </row>
    <row r="13" spans="1:13" ht="12.75" customHeight="1"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</row>
    <row r="14" spans="1:13" ht="12.75" customHeight="1">
      <c r="B14" s="23"/>
      <c r="C14" s="23"/>
      <c r="D14" s="23"/>
      <c r="E14" s="23"/>
      <c r="F14" s="23"/>
      <c r="G14" s="23"/>
      <c r="I14" s="23"/>
      <c r="J14" s="23"/>
      <c r="K14" s="23"/>
      <c r="M14" s="23"/>
    </row>
    <row r="15" spans="1:13" ht="12.75" customHeight="1">
      <c r="C15" s="23"/>
      <c r="D15" s="23"/>
      <c r="E15" s="23"/>
      <c r="I15" s="23"/>
      <c r="J15" s="23"/>
      <c r="K15" s="23"/>
      <c r="M15" s="23"/>
    </row>
    <row r="16" spans="1:13" ht="12.75" customHeight="1">
      <c r="C16" s="23"/>
      <c r="D16" s="23"/>
      <c r="E16" s="23"/>
      <c r="F16" s="23"/>
      <c r="I16" s="23"/>
      <c r="J16" s="23"/>
      <c r="K16" s="23"/>
      <c r="M16" s="23"/>
    </row>
    <row r="17" spans="6:11" ht="12.75" customHeight="1">
      <c r="F17" s="23"/>
      <c r="I17" s="23"/>
      <c r="J17" s="23"/>
      <c r="K17" s="23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2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7"/>
  <sheetViews>
    <sheetView showGridLines="0" showZeros="0" topLeftCell="A4" workbookViewId="0">
      <selection activeCell="E13" sqref="E13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57" t="s">
        <v>12</v>
      </c>
      <c r="B1" s="58"/>
      <c r="C1" s="58"/>
      <c r="D1" s="58"/>
      <c r="E1" s="58"/>
      <c r="F1" s="58"/>
      <c r="G1" s="58"/>
      <c r="H1" s="59"/>
    </row>
    <row r="2" spans="1:10" ht="22.5" customHeight="1">
      <c r="A2" s="148" t="s">
        <v>404</v>
      </c>
      <c r="B2" s="148"/>
      <c r="C2" s="148"/>
      <c r="D2" s="148"/>
      <c r="E2" s="148"/>
      <c r="F2" s="148"/>
      <c r="G2" s="148"/>
      <c r="H2" s="148"/>
    </row>
    <row r="3" spans="1:10" ht="22.5" customHeight="1">
      <c r="A3" s="149"/>
      <c r="B3" s="149"/>
      <c r="C3" s="60"/>
      <c r="D3" s="60"/>
      <c r="E3" s="61"/>
      <c r="F3" s="61"/>
      <c r="G3" s="61"/>
      <c r="H3" s="62" t="s">
        <v>31</v>
      </c>
    </row>
    <row r="4" spans="1:10" ht="22.5" customHeight="1">
      <c r="A4" s="150" t="s">
        <v>32</v>
      </c>
      <c r="B4" s="150"/>
      <c r="C4" s="150" t="s">
        <v>33</v>
      </c>
      <c r="D4" s="150"/>
      <c r="E4" s="150"/>
      <c r="F4" s="150"/>
      <c r="G4" s="150"/>
      <c r="H4" s="150"/>
    </row>
    <row r="5" spans="1:10" ht="22.5" customHeight="1">
      <c r="A5" s="63" t="s">
        <v>34</v>
      </c>
      <c r="B5" s="63" t="s">
        <v>35</v>
      </c>
      <c r="C5" s="63" t="s">
        <v>36</v>
      </c>
      <c r="D5" s="64" t="s">
        <v>35</v>
      </c>
      <c r="E5" s="63" t="s">
        <v>37</v>
      </c>
      <c r="F5" s="63" t="s">
        <v>35</v>
      </c>
      <c r="G5" s="63" t="s">
        <v>38</v>
      </c>
      <c r="H5" s="63" t="s">
        <v>35</v>
      </c>
    </row>
    <row r="6" spans="1:10" ht="22.5" customHeight="1">
      <c r="A6" s="83" t="s">
        <v>143</v>
      </c>
      <c r="B6" s="84">
        <v>1054.27</v>
      </c>
      <c r="C6" s="83" t="s">
        <v>143</v>
      </c>
      <c r="D6" s="85">
        <f>D7+D8+D9+D10+D11+D12+D13+D14+D15+D16+D17+D18+D19+D20+D21+D22+D23+D24+D25+D26+D27+D28+D30+D31+D32+D33+D34+D35+D29</f>
        <v>1054.2724000000001</v>
      </c>
      <c r="E6" s="70" t="s">
        <v>143</v>
      </c>
      <c r="F6" s="86">
        <f>F8+F9+F10+F11+F12</f>
        <v>1054.2670000000001</v>
      </c>
      <c r="G6" s="70" t="s">
        <v>143</v>
      </c>
      <c r="H6" s="87">
        <f>H7+H8+H9+H10+H11+H12+H13+H14+H15+H16+H17+H18+H19+H20+H21</f>
        <v>1054.27</v>
      </c>
    </row>
    <row r="7" spans="1:10" ht="22.5" customHeight="1">
      <c r="A7" s="65" t="s">
        <v>144</v>
      </c>
      <c r="B7" s="88">
        <v>1054.27</v>
      </c>
      <c r="C7" s="89" t="s">
        <v>41</v>
      </c>
      <c r="D7" s="85">
        <v>0</v>
      </c>
      <c r="E7" s="70" t="s">
        <v>42</v>
      </c>
      <c r="F7" s="87">
        <f>F9+F8+F10+F11</f>
        <v>734.26700000000005</v>
      </c>
      <c r="G7" s="70" t="s">
        <v>43</v>
      </c>
      <c r="H7" s="85">
        <v>706.35</v>
      </c>
    </row>
    <row r="8" spans="1:10" ht="22.5" customHeight="1">
      <c r="A8" s="90" t="s">
        <v>145</v>
      </c>
      <c r="B8" s="85"/>
      <c r="C8" s="89" t="s">
        <v>45</v>
      </c>
      <c r="D8" s="85">
        <v>0</v>
      </c>
      <c r="E8" s="70" t="s">
        <v>46</v>
      </c>
      <c r="F8" s="85">
        <v>706.34699999999998</v>
      </c>
      <c r="G8" s="70" t="s">
        <v>47</v>
      </c>
      <c r="H8" s="85">
        <v>347.2</v>
      </c>
      <c r="J8" s="23"/>
    </row>
    <row r="9" spans="1:10" ht="22.5" customHeight="1">
      <c r="A9" s="65" t="s">
        <v>146</v>
      </c>
      <c r="B9" s="43">
        <v>0</v>
      </c>
      <c r="C9" s="89" t="s">
        <v>49</v>
      </c>
      <c r="D9" s="85">
        <v>0</v>
      </c>
      <c r="E9" s="70" t="s">
        <v>50</v>
      </c>
      <c r="F9" s="85">
        <v>27.2</v>
      </c>
      <c r="G9" s="70" t="s">
        <v>51</v>
      </c>
      <c r="H9" s="85">
        <v>0</v>
      </c>
    </row>
    <row r="10" spans="1:10" ht="22.5" customHeight="1">
      <c r="A10" s="65" t="s">
        <v>147</v>
      </c>
      <c r="B10" s="91">
        <v>0</v>
      </c>
      <c r="C10" s="89" t="s">
        <v>53</v>
      </c>
      <c r="D10" s="85">
        <v>0</v>
      </c>
      <c r="E10" s="70" t="s">
        <v>54</v>
      </c>
      <c r="F10" s="43">
        <v>0.72</v>
      </c>
      <c r="G10" s="70" t="s">
        <v>55</v>
      </c>
      <c r="H10" s="85">
        <v>0</v>
      </c>
    </row>
    <row r="11" spans="1:10" ht="22.5" customHeight="1">
      <c r="A11" s="65"/>
      <c r="B11" s="91"/>
      <c r="C11" s="89" t="s">
        <v>57</v>
      </c>
      <c r="D11" s="85">
        <v>1.1424000000000001</v>
      </c>
      <c r="E11" s="70" t="s">
        <v>58</v>
      </c>
      <c r="F11" s="92"/>
      <c r="G11" s="70" t="s">
        <v>59</v>
      </c>
      <c r="H11" s="85">
        <v>0</v>
      </c>
    </row>
    <row r="12" spans="1:10" ht="22.5" customHeight="1">
      <c r="A12" s="65"/>
      <c r="B12" s="91"/>
      <c r="C12" s="89" t="s">
        <v>61</v>
      </c>
      <c r="D12" s="85">
        <v>0</v>
      </c>
      <c r="E12" s="70" t="s">
        <v>62</v>
      </c>
      <c r="F12" s="93">
        <f>F13+F14+F15+F16+F17+F18+F19+F20+F21+F22+F23+F24+F25</f>
        <v>320</v>
      </c>
      <c r="G12" s="70" t="s">
        <v>63</v>
      </c>
      <c r="H12" s="85">
        <v>0</v>
      </c>
    </row>
    <row r="13" spans="1:10" ht="22.5" customHeight="1">
      <c r="A13" s="65"/>
      <c r="B13" s="91"/>
      <c r="C13" s="89" t="s">
        <v>65</v>
      </c>
      <c r="D13" s="85">
        <v>0</v>
      </c>
      <c r="E13" s="70" t="s">
        <v>46</v>
      </c>
      <c r="F13" s="85">
        <v>0</v>
      </c>
      <c r="G13" s="70" t="s">
        <v>66</v>
      </c>
      <c r="H13" s="85">
        <v>0</v>
      </c>
    </row>
    <row r="14" spans="1:10" ht="22.5" customHeight="1">
      <c r="A14" s="65"/>
      <c r="B14" s="91"/>
      <c r="C14" s="89" t="s">
        <v>68</v>
      </c>
      <c r="D14" s="85">
        <v>60.18</v>
      </c>
      <c r="E14" s="70" t="s">
        <v>50</v>
      </c>
      <c r="F14" s="85">
        <v>320</v>
      </c>
      <c r="G14" s="70" t="s">
        <v>69</v>
      </c>
      <c r="H14" s="85">
        <v>0</v>
      </c>
    </row>
    <row r="15" spans="1:10" ht="22.5" customHeight="1">
      <c r="A15" s="94"/>
      <c r="B15" s="95"/>
      <c r="C15" s="89" t="s">
        <v>71</v>
      </c>
      <c r="D15" s="85">
        <v>0</v>
      </c>
      <c r="E15" s="70" t="s">
        <v>72</v>
      </c>
      <c r="F15" s="85">
        <v>0</v>
      </c>
      <c r="G15" s="70" t="s">
        <v>73</v>
      </c>
      <c r="H15" s="85">
        <v>0.72</v>
      </c>
    </row>
    <row r="16" spans="1:10" ht="22.5" customHeight="1">
      <c r="A16" s="94"/>
      <c r="B16" s="88"/>
      <c r="C16" s="89" t="s">
        <v>75</v>
      </c>
      <c r="D16" s="85">
        <v>20.45</v>
      </c>
      <c r="E16" s="70" t="s">
        <v>76</v>
      </c>
      <c r="F16" s="85">
        <v>0</v>
      </c>
      <c r="G16" s="70" t="s">
        <v>77</v>
      </c>
      <c r="H16" s="85">
        <v>0</v>
      </c>
    </row>
    <row r="17" spans="1:10" ht="22.5" customHeight="1">
      <c r="A17" s="94"/>
      <c r="B17" s="43"/>
      <c r="C17" s="89" t="s">
        <v>79</v>
      </c>
      <c r="D17" s="85">
        <v>0</v>
      </c>
      <c r="E17" s="70" t="s">
        <v>80</v>
      </c>
      <c r="F17" s="85">
        <v>0</v>
      </c>
      <c r="G17" s="70" t="s">
        <v>81</v>
      </c>
      <c r="H17" s="85">
        <v>0</v>
      </c>
    </row>
    <row r="18" spans="1:10" ht="22.5" customHeight="1">
      <c r="A18" s="94"/>
      <c r="B18" s="95"/>
      <c r="C18" s="89" t="s">
        <v>82</v>
      </c>
      <c r="D18" s="85">
        <v>0</v>
      </c>
      <c r="E18" s="70" t="s">
        <v>83</v>
      </c>
      <c r="F18" s="85">
        <v>0</v>
      </c>
      <c r="G18" s="70" t="s">
        <v>84</v>
      </c>
      <c r="H18" s="85">
        <v>0</v>
      </c>
    </row>
    <row r="19" spans="1:10" ht="22.5" customHeight="1">
      <c r="A19" s="72"/>
      <c r="B19" s="96"/>
      <c r="C19" s="89" t="s">
        <v>85</v>
      </c>
      <c r="D19" s="85">
        <v>0</v>
      </c>
      <c r="E19" s="70" t="s">
        <v>86</v>
      </c>
      <c r="F19" s="85">
        <v>0</v>
      </c>
      <c r="G19" s="70" t="s">
        <v>87</v>
      </c>
      <c r="H19" s="85">
        <v>0</v>
      </c>
    </row>
    <row r="20" spans="1:10" ht="22.5" customHeight="1">
      <c r="A20" s="72"/>
      <c r="B20" s="96"/>
      <c r="C20" s="89" t="s">
        <v>88</v>
      </c>
      <c r="D20" s="85">
        <v>0</v>
      </c>
      <c r="E20" s="70" t="s">
        <v>89</v>
      </c>
      <c r="F20" s="85">
        <v>0</v>
      </c>
      <c r="G20" s="70" t="s">
        <v>90</v>
      </c>
      <c r="H20" s="85">
        <v>0</v>
      </c>
    </row>
    <row r="21" spans="1:10" ht="22.5" customHeight="1">
      <c r="A21" s="40"/>
      <c r="B21" s="96"/>
      <c r="C21" s="89" t="s">
        <v>91</v>
      </c>
      <c r="D21" s="85">
        <v>0</v>
      </c>
      <c r="E21" s="70" t="s">
        <v>92</v>
      </c>
      <c r="F21" s="85">
        <v>0</v>
      </c>
      <c r="G21" s="70" t="s">
        <v>93</v>
      </c>
      <c r="H21" s="43">
        <v>0</v>
      </c>
    </row>
    <row r="22" spans="1:10" ht="22.5" customHeight="1">
      <c r="A22" s="42"/>
      <c r="B22" s="96"/>
      <c r="C22" s="89" t="s">
        <v>94</v>
      </c>
      <c r="D22" s="85">
        <v>0</v>
      </c>
      <c r="E22" s="70" t="s">
        <v>95</v>
      </c>
      <c r="F22" s="43">
        <v>0</v>
      </c>
      <c r="G22" s="70"/>
      <c r="H22" s="97"/>
    </row>
    <row r="23" spans="1:10" ht="22.5" customHeight="1">
      <c r="A23" s="98"/>
      <c r="B23" s="96"/>
      <c r="C23" s="89" t="s">
        <v>96</v>
      </c>
      <c r="D23" s="85">
        <v>0</v>
      </c>
      <c r="E23" s="74" t="s">
        <v>97</v>
      </c>
      <c r="F23" s="97"/>
      <c r="G23" s="74"/>
      <c r="H23" s="86"/>
    </row>
    <row r="24" spans="1:10" ht="22.5" customHeight="1">
      <c r="A24" s="98"/>
      <c r="B24" s="96"/>
      <c r="C24" s="89" t="s">
        <v>98</v>
      </c>
      <c r="D24" s="85">
        <v>0</v>
      </c>
      <c r="E24" s="74" t="s">
        <v>99</v>
      </c>
      <c r="F24" s="86"/>
      <c r="G24" s="74"/>
      <c r="H24" s="86"/>
    </row>
    <row r="25" spans="1:10" ht="22.5" customHeight="1">
      <c r="A25" s="98"/>
      <c r="B25" s="96"/>
      <c r="C25" s="89" t="s">
        <v>100</v>
      </c>
      <c r="D25" s="43">
        <v>972.5</v>
      </c>
      <c r="E25" s="74" t="s">
        <v>101</v>
      </c>
      <c r="F25" s="86"/>
      <c r="G25" s="74"/>
      <c r="H25" s="86"/>
      <c r="I25" s="23"/>
    </row>
    <row r="26" spans="1:10" ht="22.5" customHeight="1">
      <c r="A26" s="98"/>
      <c r="B26" s="96"/>
      <c r="C26" s="89" t="s">
        <v>102</v>
      </c>
      <c r="D26" s="99">
        <v>0</v>
      </c>
      <c r="E26" s="70"/>
      <c r="F26" s="86"/>
      <c r="G26" s="70"/>
      <c r="H26" s="86"/>
      <c r="I26" s="23"/>
      <c r="J26" s="23"/>
    </row>
    <row r="27" spans="1:10" ht="22.5" customHeight="1">
      <c r="A27" s="42"/>
      <c r="B27" s="96"/>
      <c r="C27" s="89" t="s">
        <v>103</v>
      </c>
      <c r="D27" s="85">
        <v>0</v>
      </c>
      <c r="E27" s="100"/>
      <c r="F27" s="86"/>
      <c r="G27" s="70"/>
      <c r="H27" s="86"/>
      <c r="I27" s="23"/>
      <c r="J27" s="23"/>
    </row>
    <row r="28" spans="1:10" ht="22.5" customHeight="1">
      <c r="A28" s="98"/>
      <c r="B28" s="96"/>
      <c r="C28" s="89" t="s">
        <v>104</v>
      </c>
      <c r="D28" s="85">
        <v>0</v>
      </c>
      <c r="E28" s="70"/>
      <c r="F28" s="86"/>
      <c r="G28" s="70"/>
      <c r="H28" s="86"/>
      <c r="I28" s="23"/>
      <c r="J28" s="23"/>
    </row>
    <row r="29" spans="1:10" ht="22.5" customHeight="1">
      <c r="A29" s="42"/>
      <c r="B29" s="96"/>
      <c r="C29" s="89" t="s">
        <v>105</v>
      </c>
      <c r="D29" s="43">
        <v>0</v>
      </c>
      <c r="E29" s="70"/>
      <c r="F29" s="86"/>
      <c r="G29" s="70"/>
      <c r="H29" s="86"/>
      <c r="I29" s="23"/>
      <c r="J29" s="23"/>
    </row>
    <row r="30" spans="1:10" ht="22.5" customHeight="1">
      <c r="A30" s="42"/>
      <c r="B30" s="96"/>
      <c r="C30" s="89" t="s">
        <v>106</v>
      </c>
      <c r="D30" s="99">
        <v>0</v>
      </c>
      <c r="E30" s="70"/>
      <c r="F30" s="86"/>
      <c r="G30" s="70"/>
      <c r="H30" s="86"/>
      <c r="I30" s="23"/>
    </row>
    <row r="31" spans="1:10" ht="22.5" customHeight="1">
      <c r="A31" s="42"/>
      <c r="B31" s="96"/>
      <c r="C31" s="89" t="s">
        <v>107</v>
      </c>
      <c r="D31" s="43">
        <v>0</v>
      </c>
      <c r="E31" s="70"/>
      <c r="F31" s="86"/>
      <c r="G31" s="70"/>
      <c r="H31" s="86"/>
    </row>
    <row r="32" spans="1:10" ht="22.5" customHeight="1">
      <c r="A32" s="42"/>
      <c r="B32" s="96"/>
      <c r="C32" s="89" t="s">
        <v>108</v>
      </c>
      <c r="D32" s="101"/>
      <c r="E32" s="70"/>
      <c r="F32" s="86"/>
      <c r="G32" s="70"/>
      <c r="H32" s="86"/>
    </row>
    <row r="33" spans="1:10" ht="22.5" customHeight="1">
      <c r="A33" s="42"/>
      <c r="B33" s="96"/>
      <c r="C33" s="89" t="s">
        <v>109</v>
      </c>
      <c r="D33" s="43">
        <v>0</v>
      </c>
      <c r="E33" s="70"/>
      <c r="F33" s="86"/>
      <c r="G33" s="70"/>
      <c r="H33" s="86"/>
      <c r="I33" s="23"/>
      <c r="J33" s="23"/>
    </row>
    <row r="34" spans="1:10" ht="22.5" customHeight="1">
      <c r="A34" s="40"/>
      <c r="B34" s="96"/>
      <c r="C34" s="89" t="s">
        <v>110</v>
      </c>
      <c r="D34" s="102"/>
      <c r="E34" s="70"/>
      <c r="F34" s="86"/>
      <c r="G34" s="70"/>
      <c r="H34" s="86"/>
    </row>
    <row r="35" spans="1:10" ht="22.5" customHeight="1">
      <c r="A35" s="42"/>
      <c r="B35" s="96"/>
      <c r="C35" s="89" t="s">
        <v>111</v>
      </c>
      <c r="D35" s="43">
        <v>0</v>
      </c>
      <c r="E35" s="65"/>
      <c r="F35" s="86"/>
      <c r="G35" s="65"/>
      <c r="H35" s="86"/>
    </row>
    <row r="36" spans="1:10" ht="18" customHeight="1">
      <c r="A36" s="64" t="s">
        <v>112</v>
      </c>
      <c r="B36" s="84">
        <f>B6</f>
        <v>1054.27</v>
      </c>
      <c r="C36" s="64" t="s">
        <v>113</v>
      </c>
      <c r="D36" s="86">
        <f>D6</f>
        <v>1054.2724000000001</v>
      </c>
      <c r="E36" s="64" t="s">
        <v>113</v>
      </c>
      <c r="F36" s="86">
        <f>F6</f>
        <v>1054.2670000000001</v>
      </c>
      <c r="G36" s="64" t="s">
        <v>113</v>
      </c>
      <c r="H36" s="86">
        <f>H6</f>
        <v>1054.27</v>
      </c>
    </row>
    <row r="37" spans="1:10" ht="18" customHeight="1">
      <c r="A37" s="89" t="s">
        <v>118</v>
      </c>
      <c r="B37" s="84"/>
      <c r="C37" s="94" t="s">
        <v>115</v>
      </c>
      <c r="D37" s="86"/>
      <c r="E37" s="94" t="s">
        <v>115</v>
      </c>
      <c r="F37" s="86"/>
      <c r="G37" s="94" t="s">
        <v>115</v>
      </c>
      <c r="H37" s="86"/>
    </row>
    <row r="38" spans="1:10" ht="18" customHeight="1">
      <c r="A38" s="89"/>
      <c r="B38" s="84"/>
      <c r="C38" s="72"/>
      <c r="D38" s="86"/>
      <c r="E38" s="72"/>
      <c r="F38" s="86"/>
      <c r="G38" s="72"/>
      <c r="H38" s="86"/>
    </row>
    <row r="39" spans="1:10" ht="22.5" customHeight="1">
      <c r="A39" s="89"/>
      <c r="C39" s="103"/>
      <c r="D39" s="86"/>
      <c r="E39" s="42"/>
      <c r="F39" s="86"/>
      <c r="G39" s="42"/>
      <c r="H39" s="86"/>
    </row>
    <row r="40" spans="1:10" ht="21" customHeight="1">
      <c r="A40" s="42"/>
      <c r="B40" s="84"/>
      <c r="C40" s="40"/>
      <c r="D40" s="86"/>
      <c r="E40" s="40"/>
      <c r="F40" s="86"/>
      <c r="G40" s="40"/>
      <c r="H40" s="86"/>
    </row>
    <row r="41" spans="1:10" ht="18" customHeight="1">
      <c r="A41" s="63" t="s">
        <v>121</v>
      </c>
      <c r="B41" s="84">
        <f>B36</f>
        <v>1054.27</v>
      </c>
      <c r="C41" s="104" t="s">
        <v>122</v>
      </c>
      <c r="D41" s="86">
        <f>D36</f>
        <v>1054.2724000000001</v>
      </c>
      <c r="E41" s="63" t="s">
        <v>122</v>
      </c>
      <c r="F41" s="86">
        <f>F36</f>
        <v>1054.2670000000001</v>
      </c>
      <c r="G41" s="63" t="s">
        <v>122</v>
      </c>
      <c r="H41" s="86">
        <f>H36</f>
        <v>1054.27</v>
      </c>
    </row>
    <row r="43" spans="1:10" ht="12.75" customHeight="1">
      <c r="D43" s="23"/>
      <c r="H43" s="23"/>
    </row>
    <row r="44" spans="1:10" ht="12.75" customHeight="1">
      <c r="D44" s="23"/>
      <c r="H44" s="23"/>
    </row>
    <row r="45" spans="1:10" ht="12.75" customHeight="1">
      <c r="D45" s="23"/>
      <c r="H45" s="23"/>
    </row>
    <row r="46" spans="1:10" ht="12.75" customHeight="1">
      <c r="D46" s="23"/>
      <c r="H46" s="23"/>
    </row>
    <row r="47" spans="1:10" ht="12.75" customHeight="1">
      <c r="D47" s="23"/>
      <c r="H47" s="23"/>
    </row>
    <row r="48" spans="1:10" ht="12.75" customHeight="1">
      <c r="D48" s="23"/>
      <c r="H48" s="23"/>
    </row>
    <row r="49" spans="4:8" ht="12.75" customHeight="1">
      <c r="D49" s="23"/>
      <c r="H49" s="23"/>
    </row>
    <row r="50" spans="4:8" ht="12.75" customHeight="1">
      <c r="D50" s="23"/>
      <c r="H50" s="23"/>
    </row>
    <row r="51" spans="4:8" ht="12.75" customHeight="1">
      <c r="D51" s="23"/>
      <c r="H51" s="23"/>
    </row>
    <row r="52" spans="4:8" ht="12.75" customHeight="1">
      <c r="H52" s="23"/>
    </row>
    <row r="53" spans="4:8" ht="12.75" customHeight="1">
      <c r="H53" s="23"/>
    </row>
    <row r="54" spans="4:8" ht="12.75" customHeight="1">
      <c r="H54" s="23"/>
    </row>
    <row r="55" spans="4:8" ht="12.75" customHeight="1">
      <c r="H55" s="23"/>
    </row>
    <row r="56" spans="4:8" ht="12.75" customHeight="1">
      <c r="H56" s="23"/>
    </row>
    <row r="57" spans="4:8" ht="12.75" customHeight="1">
      <c r="H57" s="23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showGridLines="0" showZeros="0" workbookViewId="0">
      <selection activeCell="D15" sqref="D15"/>
    </sheetView>
  </sheetViews>
  <sheetFormatPr defaultColWidth="9.1640625" defaultRowHeight="12.75" customHeight="1"/>
  <cols>
    <col min="1" max="1" width="21.33203125" customWidth="1"/>
    <col min="2" max="2" width="36.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23" t="s">
        <v>13</v>
      </c>
    </row>
    <row r="2" spans="1:7" ht="28.5" customHeight="1">
      <c r="A2" s="158" t="s">
        <v>405</v>
      </c>
      <c r="B2" s="158"/>
      <c r="C2" s="158"/>
      <c r="D2" s="158"/>
      <c r="E2" s="158"/>
      <c r="F2" s="158"/>
      <c r="G2" s="158"/>
    </row>
    <row r="3" spans="1:7" ht="22.5" customHeight="1">
      <c r="G3" s="46" t="s">
        <v>31</v>
      </c>
    </row>
    <row r="4" spans="1:7" ht="22.5" customHeight="1">
      <c r="A4" s="47" t="s">
        <v>148</v>
      </c>
      <c r="B4" s="47" t="s">
        <v>149</v>
      </c>
      <c r="C4" s="47" t="s">
        <v>126</v>
      </c>
      <c r="D4" s="47" t="s">
        <v>150</v>
      </c>
      <c r="E4" s="47" t="s">
        <v>151</v>
      </c>
      <c r="F4" s="47" t="s">
        <v>152</v>
      </c>
      <c r="G4" s="47" t="s">
        <v>153</v>
      </c>
    </row>
    <row r="5" spans="1:7" ht="15.75" customHeight="1">
      <c r="A5" s="39" t="s">
        <v>136</v>
      </c>
      <c r="B5" s="39" t="s">
        <v>136</v>
      </c>
      <c r="C5" s="39" t="s">
        <v>136</v>
      </c>
      <c r="D5" s="39" t="s">
        <v>136</v>
      </c>
      <c r="E5" s="39" t="s">
        <v>136</v>
      </c>
      <c r="F5" s="39" t="s">
        <v>136</v>
      </c>
      <c r="G5" s="39" t="s">
        <v>136</v>
      </c>
    </row>
    <row r="6" spans="1:7" ht="12.75" customHeight="1">
      <c r="A6" s="79"/>
      <c r="B6" s="80" t="s">
        <v>126</v>
      </c>
      <c r="C6" s="78">
        <v>1054.27</v>
      </c>
      <c r="D6" s="56">
        <v>707.07</v>
      </c>
      <c r="E6" s="56">
        <v>27.2</v>
      </c>
      <c r="F6" s="43">
        <v>320</v>
      </c>
      <c r="G6" s="82"/>
    </row>
    <row r="7" spans="1:7" ht="12.75" customHeight="1">
      <c r="A7" s="79" t="s">
        <v>154</v>
      </c>
      <c r="B7" s="80" t="s">
        <v>155</v>
      </c>
      <c r="C7" s="78">
        <v>972.5</v>
      </c>
      <c r="D7" s="56">
        <v>626.44000000000005</v>
      </c>
      <c r="E7" s="56">
        <v>26.06</v>
      </c>
      <c r="F7" s="43">
        <v>320</v>
      </c>
      <c r="G7" s="82"/>
    </row>
    <row r="8" spans="1:7" ht="12.75" customHeight="1">
      <c r="A8" s="130" t="s">
        <v>367</v>
      </c>
      <c r="B8" s="80" t="s">
        <v>156</v>
      </c>
      <c r="C8" s="78">
        <v>972.5</v>
      </c>
      <c r="D8" s="56">
        <v>626.44000000000005</v>
      </c>
      <c r="E8" s="56">
        <v>26.06</v>
      </c>
      <c r="F8" s="43">
        <v>320</v>
      </c>
      <c r="G8" s="82"/>
    </row>
    <row r="9" spans="1:7" ht="12.75" customHeight="1">
      <c r="A9" s="130" t="s">
        <v>368</v>
      </c>
      <c r="B9" s="80" t="s">
        <v>157</v>
      </c>
      <c r="C9" s="78">
        <v>972.5</v>
      </c>
      <c r="D9" s="56">
        <v>626.44000000000005</v>
      </c>
      <c r="E9" s="56">
        <v>26.06</v>
      </c>
      <c r="F9" s="43">
        <v>320</v>
      </c>
      <c r="G9" s="82"/>
    </row>
    <row r="10" spans="1:7" ht="12.75" customHeight="1">
      <c r="A10" s="130" t="s">
        <v>351</v>
      </c>
      <c r="B10" s="131" t="s">
        <v>354</v>
      </c>
      <c r="C10" s="78">
        <v>20.45</v>
      </c>
      <c r="D10" s="56">
        <v>20.45</v>
      </c>
      <c r="E10" s="56"/>
      <c r="F10" s="43"/>
      <c r="G10" s="82"/>
    </row>
    <row r="11" spans="1:7" ht="12.75" customHeight="1">
      <c r="A11" s="130" t="s">
        <v>352</v>
      </c>
      <c r="B11" s="131" t="s">
        <v>355</v>
      </c>
      <c r="C11" s="78">
        <v>20.45</v>
      </c>
      <c r="D11" s="56">
        <v>20.45</v>
      </c>
      <c r="E11" s="56"/>
      <c r="F11" s="43"/>
      <c r="G11" s="82"/>
    </row>
    <row r="12" spans="1:7" ht="12.75" customHeight="1">
      <c r="A12" s="130" t="s">
        <v>353</v>
      </c>
      <c r="B12" s="131" t="s">
        <v>356</v>
      </c>
      <c r="C12" s="78">
        <v>20.45</v>
      </c>
      <c r="D12" s="56">
        <v>20.45</v>
      </c>
      <c r="E12" s="56"/>
      <c r="F12" s="43"/>
      <c r="G12" s="82"/>
    </row>
    <row r="13" spans="1:7" ht="12.75" customHeight="1">
      <c r="A13" s="131" t="s">
        <v>357</v>
      </c>
      <c r="B13" s="131" t="s">
        <v>359</v>
      </c>
      <c r="C13" s="43">
        <v>60.17</v>
      </c>
      <c r="D13" s="43">
        <v>60.17</v>
      </c>
      <c r="E13" s="43"/>
      <c r="F13" s="43"/>
      <c r="G13" s="41"/>
    </row>
    <row r="14" spans="1:7" ht="12.75" customHeight="1">
      <c r="A14" s="131" t="s">
        <v>358</v>
      </c>
      <c r="B14" s="131" t="s">
        <v>360</v>
      </c>
      <c r="C14" s="43">
        <v>59.72</v>
      </c>
      <c r="D14" s="43">
        <v>59.72</v>
      </c>
      <c r="E14" s="43"/>
      <c r="F14" s="43"/>
      <c r="G14" s="41"/>
    </row>
    <row r="15" spans="1:7" ht="12.75" customHeight="1">
      <c r="A15" s="132">
        <v>2080505</v>
      </c>
      <c r="B15" s="40" t="s">
        <v>361</v>
      </c>
      <c r="C15" s="42">
        <v>59.72</v>
      </c>
      <c r="D15" s="42">
        <v>59.72</v>
      </c>
      <c r="E15" s="42"/>
      <c r="F15" s="42"/>
      <c r="G15" s="42"/>
    </row>
    <row r="16" spans="1:7" ht="12.75" customHeight="1">
      <c r="A16" s="132">
        <v>20827</v>
      </c>
      <c r="B16" s="40" t="s">
        <v>362</v>
      </c>
      <c r="C16" s="42">
        <v>0.46</v>
      </c>
      <c r="D16" s="42">
        <v>0.46</v>
      </c>
      <c r="E16" s="42"/>
      <c r="F16" s="42"/>
      <c r="G16" s="42"/>
    </row>
    <row r="17" spans="1:7" ht="12.75" customHeight="1">
      <c r="A17" s="132">
        <v>2082702</v>
      </c>
      <c r="B17" s="40" t="s">
        <v>363</v>
      </c>
      <c r="C17" s="42">
        <v>0.46</v>
      </c>
      <c r="D17" s="42">
        <v>0.46</v>
      </c>
      <c r="E17" s="42"/>
      <c r="F17" s="42"/>
      <c r="G17" s="42"/>
    </row>
    <row r="18" spans="1:7" ht="12.75" customHeight="1">
      <c r="A18" s="132">
        <v>205</v>
      </c>
      <c r="B18" s="42" t="s">
        <v>364</v>
      </c>
      <c r="C18" s="42">
        <v>1.1399999999999999</v>
      </c>
      <c r="D18" s="42"/>
      <c r="E18" s="42">
        <v>1.1399999999999999</v>
      </c>
      <c r="F18" s="42"/>
      <c r="G18" s="42"/>
    </row>
    <row r="19" spans="1:7" ht="12.75" customHeight="1">
      <c r="A19" s="132">
        <v>20508</v>
      </c>
      <c r="B19" s="42" t="s">
        <v>365</v>
      </c>
      <c r="C19" s="42">
        <v>1.1399999999999999</v>
      </c>
      <c r="D19" s="42"/>
      <c r="E19" s="42">
        <v>1.1399999999999999</v>
      </c>
      <c r="F19" s="42"/>
      <c r="G19" s="42"/>
    </row>
    <row r="20" spans="1:7" ht="12.75" customHeight="1">
      <c r="A20" s="132">
        <v>2050803</v>
      </c>
      <c r="B20" s="42" t="s">
        <v>366</v>
      </c>
      <c r="C20" s="42">
        <v>1.1399999999999999</v>
      </c>
      <c r="D20" s="42"/>
      <c r="E20" s="42">
        <v>1.1399999999999999</v>
      </c>
      <c r="F20" s="42"/>
      <c r="G20" s="42"/>
    </row>
    <row r="21" spans="1:7" ht="12.75" customHeight="1">
      <c r="A21" s="42"/>
      <c r="B21" s="42"/>
      <c r="C21" s="42"/>
      <c r="D21" s="42"/>
      <c r="E21" s="42"/>
      <c r="F21" s="42"/>
      <c r="G21" s="42"/>
    </row>
    <row r="22" spans="1:7" ht="12.75" customHeight="1">
      <c r="A22" s="42"/>
      <c r="B22" s="42"/>
      <c r="C22" s="42"/>
      <c r="D22" s="42"/>
      <c r="E22" s="42"/>
      <c r="F22" s="42"/>
      <c r="G22" s="42"/>
    </row>
    <row r="23" spans="1:7" ht="12.75" customHeight="1">
      <c r="A23" s="42"/>
      <c r="B23" s="42"/>
      <c r="C23" s="42"/>
      <c r="D23" s="42"/>
      <c r="E23" s="42"/>
      <c r="F23" s="42"/>
      <c r="G23" s="42"/>
    </row>
    <row r="24" spans="1:7" ht="12.75" customHeight="1">
      <c r="A24" s="42"/>
      <c r="B24" s="42"/>
      <c r="C24" s="42"/>
      <c r="D24" s="42"/>
      <c r="E24" s="42"/>
      <c r="F24" s="42"/>
      <c r="G24" s="42"/>
    </row>
    <row r="25" spans="1:7" ht="12.75" customHeight="1">
      <c r="A25" s="42"/>
      <c r="B25" s="42"/>
      <c r="C25" s="42"/>
      <c r="D25" s="42"/>
      <c r="E25" s="42"/>
      <c r="F25" s="42"/>
      <c r="G25" s="42"/>
    </row>
    <row r="26" spans="1:7" ht="12.75" customHeight="1">
      <c r="A26" s="42"/>
      <c r="B26" s="42"/>
      <c r="C26" s="42"/>
      <c r="D26" s="42"/>
      <c r="E26" s="42"/>
      <c r="F26" s="42"/>
      <c r="G26" s="42"/>
    </row>
    <row r="27" spans="1:7" ht="12.75" customHeight="1">
      <c r="A27" s="42"/>
      <c r="B27" s="42"/>
      <c r="C27" s="42"/>
      <c r="D27" s="42"/>
      <c r="E27" s="42"/>
      <c r="F27" s="42"/>
      <c r="G27" s="42"/>
    </row>
    <row r="28" spans="1:7" ht="12.75" customHeight="1">
      <c r="A28" s="42"/>
      <c r="B28" s="42"/>
      <c r="C28" s="42"/>
      <c r="D28" s="42"/>
      <c r="E28" s="42"/>
      <c r="F28" s="42"/>
      <c r="G28" s="42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9"/>
  <sheetViews>
    <sheetView showGridLines="0" showZeros="0" topLeftCell="A10" workbookViewId="0">
      <selection activeCell="E27" sqref="E27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23" t="s">
        <v>14</v>
      </c>
    </row>
    <row r="2" spans="1:9" ht="28.5" customHeight="1">
      <c r="A2" s="158" t="s">
        <v>406</v>
      </c>
      <c r="B2" s="158"/>
      <c r="C2" s="158"/>
      <c r="D2" s="158"/>
      <c r="E2" s="158"/>
      <c r="F2" s="158"/>
      <c r="G2" s="158"/>
      <c r="H2" s="158"/>
      <c r="I2" s="158"/>
    </row>
    <row r="3" spans="1:9" ht="22.5" customHeight="1">
      <c r="I3" s="46" t="s">
        <v>31</v>
      </c>
    </row>
    <row r="4" spans="1:9" ht="22.5" customHeight="1">
      <c r="A4" s="47" t="s">
        <v>158</v>
      </c>
      <c r="B4" s="47" t="s">
        <v>159</v>
      </c>
      <c r="C4" s="47" t="s">
        <v>160</v>
      </c>
      <c r="D4" s="47" t="s">
        <v>161</v>
      </c>
      <c r="E4" s="47" t="s">
        <v>126</v>
      </c>
      <c r="F4" s="47" t="s">
        <v>150</v>
      </c>
      <c r="G4" s="47" t="s">
        <v>151</v>
      </c>
      <c r="H4" s="47" t="s">
        <v>152</v>
      </c>
      <c r="I4" s="47" t="s">
        <v>153</v>
      </c>
    </row>
    <row r="5" spans="1:9" ht="15.75" customHeight="1">
      <c r="A5" s="39" t="s">
        <v>136</v>
      </c>
      <c r="B5" s="39" t="s">
        <v>136</v>
      </c>
      <c r="C5" s="39" t="s">
        <v>136</v>
      </c>
      <c r="D5" s="39" t="s">
        <v>136</v>
      </c>
      <c r="E5" s="39" t="s">
        <v>136</v>
      </c>
      <c r="F5" s="39" t="s">
        <v>136</v>
      </c>
      <c r="G5" s="39" t="s">
        <v>136</v>
      </c>
      <c r="H5" s="39" t="s">
        <v>136</v>
      </c>
      <c r="I5" s="39" t="s">
        <v>136</v>
      </c>
    </row>
    <row r="6" spans="1:9" ht="12.75" customHeight="1">
      <c r="A6" s="41"/>
      <c r="B6" s="81" t="s">
        <v>126</v>
      </c>
      <c r="C6" s="44"/>
      <c r="D6" s="41"/>
      <c r="E6" s="78">
        <v>1054.27</v>
      </c>
      <c r="F6" s="56">
        <v>707.07</v>
      </c>
      <c r="G6" s="56">
        <v>27.2</v>
      </c>
      <c r="H6" s="56">
        <v>320</v>
      </c>
      <c r="I6" s="41"/>
    </row>
    <row r="7" spans="1:9" ht="12.75" customHeight="1">
      <c r="A7" s="41" t="s">
        <v>162</v>
      </c>
      <c r="B7" s="81" t="s">
        <v>163</v>
      </c>
      <c r="C7" s="44"/>
      <c r="D7" s="41"/>
      <c r="E7" s="78">
        <v>706.35</v>
      </c>
      <c r="F7" s="56">
        <v>706.35</v>
      </c>
      <c r="G7" s="56">
        <v>0</v>
      </c>
      <c r="H7" s="56">
        <v>0</v>
      </c>
      <c r="I7" s="41"/>
    </row>
    <row r="8" spans="1:9" ht="12.75" customHeight="1">
      <c r="A8" s="41" t="s">
        <v>164</v>
      </c>
      <c r="B8" s="81" t="s">
        <v>165</v>
      </c>
      <c r="C8" s="44" t="s">
        <v>166</v>
      </c>
      <c r="D8" s="41" t="s">
        <v>167</v>
      </c>
      <c r="E8" s="43">
        <v>478.58</v>
      </c>
      <c r="F8" s="43">
        <v>478.58</v>
      </c>
      <c r="G8" s="56">
        <v>0</v>
      </c>
      <c r="H8" s="56">
        <v>0</v>
      </c>
      <c r="I8" s="41"/>
    </row>
    <row r="9" spans="1:9" ht="12.75" customHeight="1">
      <c r="A9" s="41" t="s">
        <v>168</v>
      </c>
      <c r="B9" s="81" t="s">
        <v>169</v>
      </c>
      <c r="C9" s="44" t="s">
        <v>166</v>
      </c>
      <c r="D9" s="41" t="s">
        <v>167</v>
      </c>
      <c r="E9" s="43">
        <v>21.52</v>
      </c>
      <c r="F9" s="43">
        <v>21.52</v>
      </c>
      <c r="G9" s="56">
        <v>0</v>
      </c>
      <c r="H9" s="56">
        <v>0</v>
      </c>
      <c r="I9" s="41"/>
    </row>
    <row r="10" spans="1:9" ht="12.75" customHeight="1">
      <c r="A10" s="41" t="s">
        <v>170</v>
      </c>
      <c r="B10" s="81" t="s">
        <v>171</v>
      </c>
      <c r="C10" s="44" t="s">
        <v>166</v>
      </c>
      <c r="D10" s="41" t="s">
        <v>167</v>
      </c>
      <c r="E10" s="43">
        <v>4.28</v>
      </c>
      <c r="F10" s="43">
        <v>4.28</v>
      </c>
      <c r="G10" s="56">
        <v>0</v>
      </c>
      <c r="H10" s="56">
        <v>0</v>
      </c>
      <c r="I10" s="41"/>
    </row>
    <row r="11" spans="1:9" ht="12.75" customHeight="1">
      <c r="A11" s="133" t="s">
        <v>369</v>
      </c>
      <c r="B11" s="134" t="s">
        <v>380</v>
      </c>
      <c r="C11" s="135" t="s">
        <v>392</v>
      </c>
      <c r="D11" s="133" t="s">
        <v>398</v>
      </c>
      <c r="E11" s="43">
        <v>59.72</v>
      </c>
      <c r="F11" s="43">
        <v>59.72</v>
      </c>
      <c r="G11" s="56">
        <v>0</v>
      </c>
      <c r="H11" s="56">
        <v>0</v>
      </c>
      <c r="I11" s="41"/>
    </row>
    <row r="12" spans="1:9" ht="12.75" customHeight="1">
      <c r="A12" s="133" t="s">
        <v>370</v>
      </c>
      <c r="B12" s="134" t="s">
        <v>381</v>
      </c>
      <c r="C12" s="135" t="s">
        <v>392</v>
      </c>
      <c r="D12" s="133" t="s">
        <v>398</v>
      </c>
      <c r="E12" s="43">
        <v>6.06</v>
      </c>
      <c r="F12" s="43">
        <v>6.06</v>
      </c>
      <c r="G12" s="56">
        <v>0</v>
      </c>
      <c r="H12" s="56">
        <v>0</v>
      </c>
      <c r="I12" s="41"/>
    </row>
    <row r="13" spans="1:9" ht="12.75" customHeight="1">
      <c r="A13" s="133" t="s">
        <v>371</v>
      </c>
      <c r="B13" s="134" t="s">
        <v>382</v>
      </c>
      <c r="C13" s="135" t="s">
        <v>392</v>
      </c>
      <c r="D13" s="133" t="s">
        <v>398</v>
      </c>
      <c r="E13" s="43">
        <v>20.45</v>
      </c>
      <c r="F13" s="43">
        <v>20.45</v>
      </c>
      <c r="G13" s="56">
        <v>0</v>
      </c>
      <c r="H13" s="56">
        <v>0</v>
      </c>
      <c r="I13" s="41"/>
    </row>
    <row r="14" spans="1:9" ht="12.75" customHeight="1">
      <c r="A14" s="133" t="s">
        <v>372</v>
      </c>
      <c r="B14" s="134" t="s">
        <v>383</v>
      </c>
      <c r="C14" s="133" t="s">
        <v>392</v>
      </c>
      <c r="D14" s="133" t="s">
        <v>398</v>
      </c>
      <c r="E14" s="43">
        <v>0.46</v>
      </c>
      <c r="F14" s="43">
        <v>0.46</v>
      </c>
      <c r="G14" s="56">
        <v>0</v>
      </c>
      <c r="H14" s="56">
        <v>0</v>
      </c>
      <c r="I14" s="41"/>
    </row>
    <row r="15" spans="1:9" ht="12.75" customHeight="1">
      <c r="A15" s="133" t="s">
        <v>373</v>
      </c>
      <c r="B15" s="134" t="s">
        <v>384</v>
      </c>
      <c r="C15" s="133" t="s">
        <v>393</v>
      </c>
      <c r="D15" s="136" t="s">
        <v>384</v>
      </c>
      <c r="E15" s="43">
        <v>115.29</v>
      </c>
      <c r="F15" s="43">
        <v>115.29</v>
      </c>
      <c r="G15" s="56"/>
      <c r="H15" s="56"/>
      <c r="I15" s="41"/>
    </row>
    <row r="16" spans="1:9" ht="12.75" customHeight="1">
      <c r="A16" s="41" t="s">
        <v>172</v>
      </c>
      <c r="B16" s="81" t="s">
        <v>173</v>
      </c>
      <c r="C16" s="41"/>
      <c r="D16" s="41"/>
      <c r="E16" s="78">
        <v>347.2</v>
      </c>
      <c r="F16" s="56">
        <v>0</v>
      </c>
      <c r="G16" s="56">
        <v>27.2</v>
      </c>
      <c r="H16" s="56">
        <v>320</v>
      </c>
      <c r="I16" s="41"/>
    </row>
    <row r="17" spans="1:9" ht="12.75" customHeight="1">
      <c r="A17" s="41" t="s">
        <v>174</v>
      </c>
      <c r="B17" s="81" t="s">
        <v>175</v>
      </c>
      <c r="C17" s="41" t="s">
        <v>176</v>
      </c>
      <c r="D17" s="41" t="s">
        <v>177</v>
      </c>
      <c r="E17" s="78">
        <v>32.340000000000003</v>
      </c>
      <c r="F17" s="56">
        <v>0</v>
      </c>
      <c r="G17" s="56">
        <v>7.34</v>
      </c>
      <c r="H17" s="56">
        <v>25</v>
      </c>
      <c r="I17" s="41"/>
    </row>
    <row r="18" spans="1:9" ht="12.75" customHeight="1">
      <c r="A18" s="41" t="s">
        <v>178</v>
      </c>
      <c r="B18" s="81" t="s">
        <v>179</v>
      </c>
      <c r="C18" s="41" t="s">
        <v>176</v>
      </c>
      <c r="D18" s="41" t="s">
        <v>177</v>
      </c>
      <c r="E18" s="78">
        <v>16.63</v>
      </c>
      <c r="F18" s="56">
        <v>0</v>
      </c>
      <c r="G18" s="56">
        <v>1.63</v>
      </c>
      <c r="H18" s="56">
        <v>15</v>
      </c>
      <c r="I18" s="41"/>
    </row>
    <row r="19" spans="1:9" ht="12.75" customHeight="1">
      <c r="A19" s="133" t="s">
        <v>374</v>
      </c>
      <c r="B19" s="134" t="s">
        <v>385</v>
      </c>
      <c r="C19" s="41" t="s">
        <v>176</v>
      </c>
      <c r="D19" s="41" t="s">
        <v>177</v>
      </c>
      <c r="E19" s="78">
        <v>0.31</v>
      </c>
      <c r="F19" s="56"/>
      <c r="G19" s="56">
        <v>0.31</v>
      </c>
      <c r="H19" s="56"/>
      <c r="I19" s="41"/>
    </row>
    <row r="20" spans="1:9" ht="12.75" customHeight="1">
      <c r="A20" s="41" t="s">
        <v>180</v>
      </c>
      <c r="B20" s="81" t="s">
        <v>181</v>
      </c>
      <c r="C20" s="41" t="s">
        <v>176</v>
      </c>
      <c r="D20" s="41" t="s">
        <v>177</v>
      </c>
      <c r="E20" s="78">
        <v>1.7</v>
      </c>
      <c r="F20" s="56">
        <v>0</v>
      </c>
      <c r="G20" s="56">
        <v>1.7</v>
      </c>
      <c r="H20" s="56">
        <v>0</v>
      </c>
      <c r="I20" s="41"/>
    </row>
    <row r="21" spans="1:9" ht="12.75" customHeight="1">
      <c r="A21" s="41" t="s">
        <v>182</v>
      </c>
      <c r="B21" s="81" t="s">
        <v>183</v>
      </c>
      <c r="C21" s="41" t="s">
        <v>176</v>
      </c>
      <c r="D21" s="41" t="s">
        <v>177</v>
      </c>
      <c r="E21" s="78">
        <v>51.63</v>
      </c>
      <c r="F21" s="56">
        <v>0</v>
      </c>
      <c r="G21" s="56">
        <v>1.63</v>
      </c>
      <c r="H21" s="56">
        <v>50</v>
      </c>
      <c r="I21" s="41"/>
    </row>
    <row r="22" spans="1:9" ht="12.75" customHeight="1">
      <c r="A22" s="41" t="s">
        <v>184</v>
      </c>
      <c r="B22" s="81" t="s">
        <v>185</v>
      </c>
      <c r="C22" s="41" t="s">
        <v>176</v>
      </c>
      <c r="D22" s="41" t="s">
        <v>177</v>
      </c>
      <c r="E22" s="78">
        <v>1.3</v>
      </c>
      <c r="F22" s="56">
        <v>0</v>
      </c>
      <c r="G22" s="56">
        <v>1.3</v>
      </c>
      <c r="H22" s="56">
        <v>0</v>
      </c>
      <c r="I22" s="41"/>
    </row>
    <row r="23" spans="1:9" ht="12.75" customHeight="1">
      <c r="A23" s="41" t="s">
        <v>186</v>
      </c>
      <c r="B23" s="81" t="s">
        <v>187</v>
      </c>
      <c r="C23" s="41" t="s">
        <v>176</v>
      </c>
      <c r="D23" s="41" t="s">
        <v>177</v>
      </c>
      <c r="E23" s="78">
        <v>22.78</v>
      </c>
      <c r="F23" s="56">
        <v>0</v>
      </c>
      <c r="G23" s="56">
        <v>7.78</v>
      </c>
      <c r="H23" s="56">
        <v>15</v>
      </c>
      <c r="I23" s="41"/>
    </row>
    <row r="24" spans="1:9" ht="12.75" customHeight="1">
      <c r="A24" s="133" t="s">
        <v>375</v>
      </c>
      <c r="B24" s="134" t="s">
        <v>386</v>
      </c>
      <c r="C24" s="133" t="s">
        <v>394</v>
      </c>
      <c r="D24" s="136" t="s">
        <v>386</v>
      </c>
      <c r="E24" s="78">
        <v>1.1399999999999999</v>
      </c>
      <c r="F24" s="56">
        <v>0</v>
      </c>
      <c r="G24" s="56">
        <v>1.1399999999999999</v>
      </c>
      <c r="H24" s="56">
        <v>0</v>
      </c>
      <c r="I24" s="41"/>
    </row>
    <row r="25" spans="1:9" ht="12.75" customHeight="1">
      <c r="A25" s="133" t="s">
        <v>376</v>
      </c>
      <c r="B25" s="134" t="s">
        <v>387</v>
      </c>
      <c r="C25" s="133" t="s">
        <v>395</v>
      </c>
      <c r="D25" s="136" t="s">
        <v>387</v>
      </c>
      <c r="E25" s="78">
        <v>0.95</v>
      </c>
      <c r="F25" s="56">
        <v>0</v>
      </c>
      <c r="G25" s="56">
        <v>0.95</v>
      </c>
      <c r="H25" s="56">
        <v>0</v>
      </c>
      <c r="I25" s="41"/>
    </row>
    <row r="26" spans="1:9" ht="12.75" customHeight="1">
      <c r="A26" s="133" t="s">
        <v>377</v>
      </c>
      <c r="B26" s="134" t="s">
        <v>388</v>
      </c>
      <c r="C26" s="133" t="s">
        <v>396</v>
      </c>
      <c r="D26" s="136" t="s">
        <v>388</v>
      </c>
      <c r="E26" s="78">
        <v>215</v>
      </c>
      <c r="F26" s="56">
        <v>0</v>
      </c>
      <c r="G26" s="56">
        <v>0</v>
      </c>
      <c r="H26" s="56">
        <v>215</v>
      </c>
      <c r="I26" s="41"/>
    </row>
    <row r="27" spans="1:9" ht="12.75" customHeight="1">
      <c r="A27" s="133" t="s">
        <v>378</v>
      </c>
      <c r="B27" s="134" t="s">
        <v>389</v>
      </c>
      <c r="C27" s="133" t="s">
        <v>397</v>
      </c>
      <c r="D27" s="136" t="s">
        <v>389</v>
      </c>
      <c r="E27" s="78">
        <v>3.4</v>
      </c>
      <c r="F27" s="56">
        <v>0</v>
      </c>
      <c r="G27" s="56">
        <v>3.4</v>
      </c>
      <c r="H27" s="56">
        <v>0</v>
      </c>
      <c r="I27" s="41"/>
    </row>
    <row r="28" spans="1:9" ht="12.75" customHeight="1">
      <c r="A28" s="133" t="s">
        <v>379</v>
      </c>
      <c r="B28" s="134" t="s">
        <v>390</v>
      </c>
      <c r="C28" s="41"/>
      <c r="D28" s="41"/>
      <c r="E28" s="78">
        <v>0.72</v>
      </c>
      <c r="F28" s="56">
        <v>0.72</v>
      </c>
      <c r="G28" s="56">
        <v>0</v>
      </c>
      <c r="H28" s="56"/>
      <c r="I28" s="41"/>
    </row>
    <row r="29" spans="1:9" ht="12.75" customHeight="1">
      <c r="A29" s="42">
        <v>30305</v>
      </c>
      <c r="B29" s="42" t="s">
        <v>391</v>
      </c>
      <c r="C29" s="132">
        <v>50901</v>
      </c>
      <c r="D29" s="42" t="s">
        <v>399</v>
      </c>
      <c r="E29" s="42">
        <v>0.72</v>
      </c>
      <c r="F29" s="42">
        <v>0.72</v>
      </c>
      <c r="G29" s="42"/>
      <c r="H29" s="42"/>
      <c r="I29" s="42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9"/>
  <sheetViews>
    <sheetView showGridLines="0" showZeros="0" workbookViewId="0">
      <selection activeCell="D14" sqref="D14"/>
    </sheetView>
  </sheetViews>
  <sheetFormatPr defaultColWidth="9.1640625" defaultRowHeight="12.75" customHeight="1"/>
  <cols>
    <col min="1" max="3" width="21.33203125" customWidth="1"/>
    <col min="4" max="4" width="30.5" customWidth="1"/>
    <col min="5" max="5" width="30.1640625" customWidth="1"/>
    <col min="6" max="6" width="26.5" customWidth="1"/>
  </cols>
  <sheetData>
    <row r="1" spans="1:6" ht="30" customHeight="1">
      <c r="A1" s="23" t="s">
        <v>15</v>
      </c>
    </row>
    <row r="2" spans="1:6" ht="28.5" customHeight="1">
      <c r="A2" s="158" t="s">
        <v>407</v>
      </c>
      <c r="B2" s="158"/>
      <c r="C2" s="158"/>
      <c r="D2" s="158"/>
      <c r="E2" s="158"/>
      <c r="F2" s="158"/>
    </row>
    <row r="3" spans="1:6" ht="22.5" customHeight="1">
      <c r="F3" s="46" t="s">
        <v>31</v>
      </c>
    </row>
    <row r="4" spans="1:6" ht="22.5" customHeight="1">
      <c r="A4" s="47" t="s">
        <v>148</v>
      </c>
      <c r="B4" s="47" t="s">
        <v>149</v>
      </c>
      <c r="C4" s="47" t="s">
        <v>126</v>
      </c>
      <c r="D4" s="47" t="s">
        <v>150</v>
      </c>
      <c r="E4" s="47" t="s">
        <v>151</v>
      </c>
      <c r="F4" s="47" t="s">
        <v>153</v>
      </c>
    </row>
    <row r="5" spans="1:6" ht="15.75" customHeight="1">
      <c r="A5" s="39" t="s">
        <v>136</v>
      </c>
      <c r="B5" s="39" t="s">
        <v>136</v>
      </c>
      <c r="C5" s="39" t="s">
        <v>136</v>
      </c>
      <c r="D5" s="39" t="s">
        <v>136</v>
      </c>
      <c r="E5" s="39" t="s">
        <v>136</v>
      </c>
      <c r="F5" s="39" t="s">
        <v>136</v>
      </c>
    </row>
    <row r="6" spans="1:6" ht="12.75" customHeight="1">
      <c r="A6" s="79"/>
      <c r="B6" s="80" t="s">
        <v>126</v>
      </c>
      <c r="C6" s="78">
        <v>734.27</v>
      </c>
      <c r="D6" s="56">
        <v>707.07</v>
      </c>
      <c r="E6" s="56">
        <v>27.2</v>
      </c>
      <c r="F6" s="41"/>
    </row>
    <row r="7" spans="1:6" ht="12.75" customHeight="1">
      <c r="A7" s="79" t="s">
        <v>154</v>
      </c>
      <c r="B7" s="80" t="s">
        <v>155</v>
      </c>
      <c r="C7" s="78">
        <v>652.5</v>
      </c>
      <c r="D7" s="56">
        <v>626.44000000000005</v>
      </c>
      <c r="E7" s="56">
        <v>26.06</v>
      </c>
      <c r="F7" s="43"/>
    </row>
    <row r="8" spans="1:6" ht="12.75" customHeight="1">
      <c r="A8" s="130" t="s">
        <v>367</v>
      </c>
      <c r="B8" s="80" t="s">
        <v>156</v>
      </c>
      <c r="C8" s="78">
        <v>652.5</v>
      </c>
      <c r="D8" s="56">
        <v>626.44000000000005</v>
      </c>
      <c r="E8" s="56">
        <v>26.06</v>
      </c>
      <c r="F8" s="43"/>
    </row>
    <row r="9" spans="1:6" ht="12.75" customHeight="1">
      <c r="A9" s="130" t="s">
        <v>368</v>
      </c>
      <c r="B9" s="80" t="s">
        <v>157</v>
      </c>
      <c r="C9" s="78">
        <v>652.5</v>
      </c>
      <c r="D9" s="56">
        <v>626.44000000000005</v>
      </c>
      <c r="E9" s="56">
        <v>26.06</v>
      </c>
      <c r="F9" s="43"/>
    </row>
    <row r="10" spans="1:6" ht="12.75" customHeight="1">
      <c r="A10" s="130" t="s">
        <v>351</v>
      </c>
      <c r="B10" s="131" t="s">
        <v>354</v>
      </c>
      <c r="C10" s="78">
        <v>20.45</v>
      </c>
      <c r="D10" s="56">
        <v>20.45</v>
      </c>
      <c r="E10" s="56"/>
      <c r="F10" s="43"/>
    </row>
    <row r="11" spans="1:6" ht="12.75" customHeight="1">
      <c r="A11" s="130" t="s">
        <v>352</v>
      </c>
      <c r="B11" s="131" t="s">
        <v>355</v>
      </c>
      <c r="C11" s="78">
        <v>20.45</v>
      </c>
      <c r="D11" s="56">
        <v>20.45</v>
      </c>
      <c r="E11" s="56"/>
      <c r="F11" s="43"/>
    </row>
    <row r="12" spans="1:6" ht="12.75" customHeight="1">
      <c r="A12" s="130" t="s">
        <v>353</v>
      </c>
      <c r="B12" s="131" t="s">
        <v>356</v>
      </c>
      <c r="C12" s="78">
        <v>20.45</v>
      </c>
      <c r="D12" s="56">
        <v>20.45</v>
      </c>
      <c r="E12" s="56"/>
      <c r="F12" s="43"/>
    </row>
    <row r="13" spans="1:6" ht="12.75" customHeight="1">
      <c r="A13" s="131" t="s">
        <v>357</v>
      </c>
      <c r="B13" s="131" t="s">
        <v>359</v>
      </c>
      <c r="C13" s="43">
        <v>60.17</v>
      </c>
      <c r="D13" s="43">
        <v>60.17</v>
      </c>
      <c r="E13" s="43"/>
      <c r="F13" s="43"/>
    </row>
    <row r="14" spans="1:6" ht="12.75" customHeight="1">
      <c r="A14" s="131" t="s">
        <v>358</v>
      </c>
      <c r="B14" s="131" t="s">
        <v>360</v>
      </c>
      <c r="C14" s="43">
        <v>59.72</v>
      </c>
      <c r="D14" s="43">
        <v>59.72</v>
      </c>
      <c r="E14" s="43"/>
      <c r="F14" s="43"/>
    </row>
    <row r="15" spans="1:6" ht="12.75" customHeight="1">
      <c r="A15" s="132">
        <v>2080505</v>
      </c>
      <c r="B15" s="40" t="s">
        <v>361</v>
      </c>
      <c r="C15" s="42">
        <v>59.72</v>
      </c>
      <c r="D15" s="42">
        <v>59.72</v>
      </c>
      <c r="E15" s="42"/>
      <c r="F15" s="42"/>
    </row>
    <row r="16" spans="1:6" ht="12.75" customHeight="1">
      <c r="A16" s="132">
        <v>20827</v>
      </c>
      <c r="B16" s="40" t="s">
        <v>362</v>
      </c>
      <c r="C16" s="42">
        <v>0.46</v>
      </c>
      <c r="D16" s="42">
        <v>0.46</v>
      </c>
      <c r="E16" s="42"/>
      <c r="F16" s="42"/>
    </row>
    <row r="17" spans="1:6" ht="12.75" customHeight="1">
      <c r="A17" s="132">
        <v>2082702</v>
      </c>
      <c r="B17" s="40" t="s">
        <v>363</v>
      </c>
      <c r="C17" s="42">
        <v>0.46</v>
      </c>
      <c r="D17" s="42">
        <v>0.46</v>
      </c>
      <c r="E17" s="42"/>
      <c r="F17" s="42"/>
    </row>
    <row r="18" spans="1:6" ht="12.75" customHeight="1">
      <c r="A18" s="132">
        <v>205</v>
      </c>
      <c r="B18" s="42" t="s">
        <v>364</v>
      </c>
      <c r="C18" s="42">
        <v>1.1399999999999999</v>
      </c>
      <c r="D18" s="42"/>
      <c r="E18" s="42">
        <v>1.1399999999999999</v>
      </c>
      <c r="F18" s="42"/>
    </row>
    <row r="19" spans="1:6" ht="12.75" customHeight="1">
      <c r="A19" s="132">
        <v>20508</v>
      </c>
      <c r="B19" s="42" t="s">
        <v>365</v>
      </c>
      <c r="C19" s="42">
        <v>1.1399999999999999</v>
      </c>
      <c r="D19" s="42"/>
      <c r="E19" s="42">
        <v>1.1399999999999999</v>
      </c>
      <c r="F19" s="42"/>
    </row>
    <row r="20" spans="1:6" ht="12.75" customHeight="1">
      <c r="A20" s="132">
        <v>2050803</v>
      </c>
      <c r="B20" s="42" t="s">
        <v>366</v>
      </c>
      <c r="C20" s="42">
        <v>1.1399999999999999</v>
      </c>
      <c r="D20" s="42"/>
      <c r="E20" s="42">
        <v>1.1399999999999999</v>
      </c>
      <c r="F20" s="42"/>
    </row>
    <row r="21" spans="1:6" ht="12.75" customHeight="1">
      <c r="A21" s="42"/>
      <c r="B21" s="42"/>
      <c r="C21" s="42"/>
      <c r="D21" s="42"/>
      <c r="E21" s="42"/>
      <c r="F21" s="42"/>
    </row>
    <row r="22" spans="1:6" ht="12.75" customHeight="1">
      <c r="A22" s="42"/>
      <c r="B22" s="42"/>
      <c r="C22" s="42"/>
      <c r="D22" s="42"/>
      <c r="E22" s="42"/>
      <c r="F22" s="42"/>
    </row>
    <row r="23" spans="1:6" ht="12.75" customHeight="1">
      <c r="A23" s="42"/>
      <c r="B23" s="42"/>
      <c r="C23" s="42"/>
      <c r="D23" s="42"/>
      <c r="E23" s="42"/>
      <c r="F23" s="42"/>
    </row>
    <row r="24" spans="1:6" ht="12.75" customHeight="1">
      <c r="A24" s="42"/>
      <c r="B24" s="42"/>
      <c r="C24" s="42"/>
      <c r="D24" s="42"/>
      <c r="E24" s="42"/>
      <c r="F24" s="42"/>
    </row>
    <row r="25" spans="1:6" ht="12.75" customHeight="1">
      <c r="A25" s="42"/>
      <c r="B25" s="42"/>
      <c r="C25" s="42"/>
      <c r="D25" s="42"/>
      <c r="E25" s="42"/>
      <c r="F25" s="42"/>
    </row>
    <row r="26" spans="1:6" ht="12.75" customHeight="1">
      <c r="A26" s="42"/>
      <c r="B26" s="42"/>
      <c r="C26" s="42"/>
      <c r="D26" s="42"/>
      <c r="E26" s="42"/>
      <c r="F26" s="42"/>
    </row>
    <row r="27" spans="1:6" ht="12.75" customHeight="1">
      <c r="A27" s="42"/>
      <c r="B27" s="42"/>
      <c r="C27" s="42"/>
      <c r="D27" s="42"/>
      <c r="E27" s="42"/>
      <c r="F27" s="42"/>
    </row>
    <row r="28" spans="1:6" ht="12.75" customHeight="1">
      <c r="A28" s="42"/>
      <c r="B28" s="42"/>
      <c r="C28" s="42"/>
      <c r="D28" s="42"/>
      <c r="E28" s="42"/>
      <c r="F28" s="42"/>
    </row>
    <row r="29" spans="1:6" ht="12.75" customHeight="1">
      <c r="A29" s="42"/>
      <c r="B29" s="42"/>
      <c r="C29" s="42"/>
      <c r="D29" s="42"/>
      <c r="E29" s="42"/>
      <c r="F29" s="42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topLeftCell="A13" workbookViewId="0">
      <selection activeCell="E13" sqref="E13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23" t="s">
        <v>16</v>
      </c>
    </row>
    <row r="2" spans="1:8" ht="28.5" customHeight="1">
      <c r="A2" s="158" t="s">
        <v>408</v>
      </c>
      <c r="B2" s="158"/>
      <c r="C2" s="158"/>
      <c r="D2" s="158"/>
      <c r="E2" s="158"/>
      <c r="F2" s="158"/>
      <c r="G2" s="158"/>
      <c r="H2" s="158"/>
    </row>
    <row r="3" spans="1:8" ht="22.5" customHeight="1">
      <c r="H3" s="46" t="s">
        <v>31</v>
      </c>
    </row>
    <row r="4" spans="1:8" ht="22.5" customHeight="1">
      <c r="A4" s="47" t="s">
        <v>158</v>
      </c>
      <c r="B4" s="47" t="s">
        <v>159</v>
      </c>
      <c r="C4" s="47" t="s">
        <v>160</v>
      </c>
      <c r="D4" s="47" t="s">
        <v>161</v>
      </c>
      <c r="E4" s="47" t="s">
        <v>126</v>
      </c>
      <c r="F4" s="47" t="s">
        <v>150</v>
      </c>
      <c r="G4" s="47" t="s">
        <v>151</v>
      </c>
      <c r="H4" s="47" t="s">
        <v>153</v>
      </c>
    </row>
    <row r="5" spans="1:8" ht="15.75" customHeight="1">
      <c r="A5" s="39" t="s">
        <v>136</v>
      </c>
      <c r="B5" s="39" t="s">
        <v>136</v>
      </c>
      <c r="C5" s="39" t="s">
        <v>136</v>
      </c>
      <c r="D5" s="39" t="s">
        <v>136</v>
      </c>
      <c r="E5" s="39" t="s">
        <v>136</v>
      </c>
      <c r="F5" s="39" t="s">
        <v>136</v>
      </c>
      <c r="G5" s="39" t="s">
        <v>136</v>
      </c>
      <c r="H5" s="39" t="s">
        <v>136</v>
      </c>
    </row>
    <row r="6" spans="1:8" ht="12.75" customHeight="1">
      <c r="A6" s="41"/>
      <c r="B6" s="81" t="s">
        <v>126</v>
      </c>
      <c r="C6" s="44"/>
      <c r="D6" s="41"/>
      <c r="E6" s="78">
        <v>734.27</v>
      </c>
      <c r="F6" s="43">
        <v>707.07</v>
      </c>
      <c r="G6" s="56">
        <v>27.2</v>
      </c>
      <c r="H6" s="41"/>
    </row>
    <row r="7" spans="1:8" ht="12.75" customHeight="1">
      <c r="A7" s="41" t="s">
        <v>162</v>
      </c>
      <c r="B7" s="81" t="s">
        <v>163</v>
      </c>
      <c r="C7" s="44"/>
      <c r="D7" s="41"/>
      <c r="E7" s="78">
        <v>706.35</v>
      </c>
      <c r="F7" s="43">
        <v>706.35</v>
      </c>
      <c r="G7" s="56">
        <v>0</v>
      </c>
      <c r="H7" s="41"/>
    </row>
    <row r="8" spans="1:8" ht="12.75" customHeight="1">
      <c r="A8" s="41" t="s">
        <v>164</v>
      </c>
      <c r="B8" s="81" t="s">
        <v>165</v>
      </c>
      <c r="C8" s="44" t="s">
        <v>166</v>
      </c>
      <c r="D8" s="41" t="s">
        <v>167</v>
      </c>
      <c r="E8" s="78">
        <v>478.58</v>
      </c>
      <c r="F8" s="43">
        <v>478.58</v>
      </c>
      <c r="G8" s="56">
        <v>0</v>
      </c>
      <c r="H8" s="41"/>
    </row>
    <row r="9" spans="1:8" ht="12.75" customHeight="1">
      <c r="A9" s="41" t="s">
        <v>168</v>
      </c>
      <c r="B9" s="81" t="s">
        <v>169</v>
      </c>
      <c r="C9" s="44" t="s">
        <v>166</v>
      </c>
      <c r="D9" s="41" t="s">
        <v>167</v>
      </c>
      <c r="E9" s="78">
        <v>21.52</v>
      </c>
      <c r="F9" s="43">
        <v>21.52</v>
      </c>
      <c r="G9" s="56">
        <v>0</v>
      </c>
      <c r="H9" s="41"/>
    </row>
    <row r="10" spans="1:8" ht="12.75" customHeight="1">
      <c r="A10" s="41" t="s">
        <v>170</v>
      </c>
      <c r="B10" s="81" t="s">
        <v>171</v>
      </c>
      <c r="C10" s="44" t="s">
        <v>166</v>
      </c>
      <c r="D10" s="41" t="s">
        <v>167</v>
      </c>
      <c r="E10" s="78">
        <v>4.28</v>
      </c>
      <c r="F10" s="43">
        <v>4.28</v>
      </c>
      <c r="G10" s="56">
        <v>0</v>
      </c>
      <c r="H10" s="41"/>
    </row>
    <row r="11" spans="1:8" ht="12.75" customHeight="1">
      <c r="A11" s="133" t="s">
        <v>369</v>
      </c>
      <c r="B11" s="134" t="s">
        <v>380</v>
      </c>
      <c r="C11" s="135" t="s">
        <v>392</v>
      </c>
      <c r="D11" s="133" t="s">
        <v>398</v>
      </c>
      <c r="E11" s="78">
        <v>59.72</v>
      </c>
      <c r="F11" s="43">
        <v>59.72</v>
      </c>
      <c r="G11" s="56">
        <v>0</v>
      </c>
      <c r="H11" s="41"/>
    </row>
    <row r="12" spans="1:8" ht="12.75" customHeight="1">
      <c r="A12" s="133" t="s">
        <v>370</v>
      </c>
      <c r="B12" s="134" t="s">
        <v>381</v>
      </c>
      <c r="C12" s="135" t="s">
        <v>392</v>
      </c>
      <c r="D12" s="133" t="s">
        <v>398</v>
      </c>
      <c r="E12" s="78">
        <v>6.06</v>
      </c>
      <c r="F12" s="43">
        <v>6.06</v>
      </c>
      <c r="G12" s="56">
        <v>0</v>
      </c>
      <c r="H12" s="41"/>
    </row>
    <row r="13" spans="1:8" ht="12.75" customHeight="1">
      <c r="A13" s="133" t="s">
        <v>371</v>
      </c>
      <c r="B13" s="134" t="s">
        <v>382</v>
      </c>
      <c r="C13" s="135" t="s">
        <v>392</v>
      </c>
      <c r="D13" s="133" t="s">
        <v>398</v>
      </c>
      <c r="E13" s="78">
        <v>20.45</v>
      </c>
      <c r="F13" s="43">
        <v>20.45</v>
      </c>
      <c r="G13" s="56">
        <v>0</v>
      </c>
      <c r="H13" s="41"/>
    </row>
    <row r="14" spans="1:8" ht="12.75" customHeight="1">
      <c r="A14" s="133" t="s">
        <v>372</v>
      </c>
      <c r="B14" s="134" t="s">
        <v>383</v>
      </c>
      <c r="C14" s="133" t="s">
        <v>392</v>
      </c>
      <c r="D14" s="133" t="s">
        <v>398</v>
      </c>
      <c r="E14" s="78">
        <v>0.46</v>
      </c>
      <c r="F14" s="43">
        <v>0.46</v>
      </c>
      <c r="G14" s="56">
        <v>0</v>
      </c>
      <c r="H14" s="41"/>
    </row>
    <row r="15" spans="1:8" ht="12.75" customHeight="1">
      <c r="A15" s="133" t="s">
        <v>373</v>
      </c>
      <c r="B15" s="134" t="s">
        <v>384</v>
      </c>
      <c r="C15" s="133" t="s">
        <v>393</v>
      </c>
      <c r="D15" s="136" t="s">
        <v>384</v>
      </c>
      <c r="E15" s="78">
        <v>115.29</v>
      </c>
      <c r="F15" s="43">
        <v>115.29</v>
      </c>
      <c r="G15" s="56"/>
      <c r="H15" s="41"/>
    </row>
    <row r="16" spans="1:8" ht="12.75" customHeight="1">
      <c r="A16" s="41" t="s">
        <v>172</v>
      </c>
      <c r="B16" s="81" t="s">
        <v>173</v>
      </c>
      <c r="C16" s="41"/>
      <c r="D16" s="41"/>
      <c r="E16" s="56">
        <v>27.2</v>
      </c>
      <c r="F16" s="56">
        <v>0</v>
      </c>
      <c r="G16" s="56">
        <v>27.2</v>
      </c>
      <c r="H16" s="41"/>
    </row>
    <row r="17" spans="1:8" ht="12.75" customHeight="1">
      <c r="A17" s="41" t="s">
        <v>174</v>
      </c>
      <c r="B17" s="81" t="s">
        <v>175</v>
      </c>
      <c r="C17" s="41" t="s">
        <v>176</v>
      </c>
      <c r="D17" s="41" t="s">
        <v>177</v>
      </c>
      <c r="E17" s="56">
        <v>7.34</v>
      </c>
      <c r="F17" s="56">
        <v>0</v>
      </c>
      <c r="G17" s="56">
        <v>7.34</v>
      </c>
      <c r="H17" s="41"/>
    </row>
    <row r="18" spans="1:8" ht="12.75" customHeight="1">
      <c r="A18" s="41" t="s">
        <v>178</v>
      </c>
      <c r="B18" s="81" t="s">
        <v>179</v>
      </c>
      <c r="C18" s="41" t="s">
        <v>176</v>
      </c>
      <c r="D18" s="41" t="s">
        <v>177</v>
      </c>
      <c r="E18" s="56">
        <v>1.63</v>
      </c>
      <c r="F18" s="56">
        <v>0</v>
      </c>
      <c r="G18" s="56">
        <v>1.63</v>
      </c>
      <c r="H18" s="41"/>
    </row>
    <row r="19" spans="1:8" ht="12.75" customHeight="1">
      <c r="A19" s="133" t="s">
        <v>374</v>
      </c>
      <c r="B19" s="134" t="s">
        <v>385</v>
      </c>
      <c r="C19" s="41" t="s">
        <v>176</v>
      </c>
      <c r="D19" s="41" t="s">
        <v>177</v>
      </c>
      <c r="E19" s="56">
        <v>0.31</v>
      </c>
      <c r="F19" s="56"/>
      <c r="G19" s="56">
        <v>0.31</v>
      </c>
      <c r="H19" s="41"/>
    </row>
    <row r="20" spans="1:8" ht="12.75" customHeight="1">
      <c r="A20" s="41" t="s">
        <v>180</v>
      </c>
      <c r="B20" s="81" t="s">
        <v>181</v>
      </c>
      <c r="C20" s="41" t="s">
        <v>176</v>
      </c>
      <c r="D20" s="41" t="s">
        <v>177</v>
      </c>
      <c r="E20" s="56">
        <v>1.7</v>
      </c>
      <c r="F20" s="56">
        <v>0</v>
      </c>
      <c r="G20" s="56">
        <v>1.7</v>
      </c>
      <c r="H20" s="41"/>
    </row>
    <row r="21" spans="1:8" ht="12.75" customHeight="1">
      <c r="A21" s="41" t="s">
        <v>182</v>
      </c>
      <c r="B21" s="81" t="s">
        <v>183</v>
      </c>
      <c r="C21" s="41" t="s">
        <v>176</v>
      </c>
      <c r="D21" s="41" t="s">
        <v>177</v>
      </c>
      <c r="E21" s="56">
        <v>1.63</v>
      </c>
      <c r="F21" s="56">
        <v>0</v>
      </c>
      <c r="G21" s="56">
        <v>1.63</v>
      </c>
      <c r="H21" s="41"/>
    </row>
    <row r="22" spans="1:8" ht="12.75" customHeight="1">
      <c r="A22" s="41" t="s">
        <v>184</v>
      </c>
      <c r="B22" s="81" t="s">
        <v>185</v>
      </c>
      <c r="C22" s="41" t="s">
        <v>176</v>
      </c>
      <c r="D22" s="41" t="s">
        <v>177</v>
      </c>
      <c r="E22" s="56">
        <v>1.3</v>
      </c>
      <c r="F22" s="56">
        <v>0</v>
      </c>
      <c r="G22" s="56">
        <v>1.3</v>
      </c>
      <c r="H22" s="41"/>
    </row>
    <row r="23" spans="1:8" ht="12.75" customHeight="1">
      <c r="A23" s="41" t="s">
        <v>186</v>
      </c>
      <c r="B23" s="81" t="s">
        <v>187</v>
      </c>
      <c r="C23" s="41" t="s">
        <v>176</v>
      </c>
      <c r="D23" s="41" t="s">
        <v>177</v>
      </c>
      <c r="E23" s="56">
        <v>7.78</v>
      </c>
      <c r="F23" s="56">
        <v>0</v>
      </c>
      <c r="G23" s="56">
        <v>7.78</v>
      </c>
      <c r="H23" s="41"/>
    </row>
    <row r="24" spans="1:8" ht="12.75" customHeight="1">
      <c r="A24" s="133" t="s">
        <v>375</v>
      </c>
      <c r="B24" s="134" t="s">
        <v>386</v>
      </c>
      <c r="C24" s="133" t="s">
        <v>394</v>
      </c>
      <c r="D24" s="136" t="s">
        <v>386</v>
      </c>
      <c r="E24" s="56">
        <v>1.1399999999999999</v>
      </c>
      <c r="F24" s="56">
        <v>0</v>
      </c>
      <c r="G24" s="56">
        <v>1.1399999999999999</v>
      </c>
      <c r="H24" s="41"/>
    </row>
    <row r="25" spans="1:8" ht="12.75" customHeight="1">
      <c r="A25" s="133" t="s">
        <v>376</v>
      </c>
      <c r="B25" s="134" t="s">
        <v>387</v>
      </c>
      <c r="C25" s="133" t="s">
        <v>395</v>
      </c>
      <c r="D25" s="136" t="s">
        <v>387</v>
      </c>
      <c r="E25" s="56">
        <v>0.95</v>
      </c>
      <c r="F25" s="56">
        <v>0</v>
      </c>
      <c r="G25" s="56">
        <v>0.95</v>
      </c>
      <c r="H25" s="41"/>
    </row>
    <row r="26" spans="1:8" ht="12.75" customHeight="1">
      <c r="A26" s="133" t="s">
        <v>377</v>
      </c>
      <c r="B26" s="134" t="s">
        <v>388</v>
      </c>
      <c r="C26" s="133" t="s">
        <v>396</v>
      </c>
      <c r="D26" s="136" t="s">
        <v>388</v>
      </c>
      <c r="E26" s="56">
        <v>0</v>
      </c>
      <c r="F26" s="56">
        <v>0</v>
      </c>
      <c r="G26" s="56">
        <v>0</v>
      </c>
      <c r="H26" s="41"/>
    </row>
    <row r="27" spans="1:8" ht="12.75" customHeight="1">
      <c r="A27" s="133" t="s">
        <v>378</v>
      </c>
      <c r="B27" s="134" t="s">
        <v>389</v>
      </c>
      <c r="C27" s="133" t="s">
        <v>397</v>
      </c>
      <c r="D27" s="136" t="s">
        <v>389</v>
      </c>
      <c r="E27" s="56">
        <v>3.4</v>
      </c>
      <c r="F27" s="56">
        <v>0</v>
      </c>
      <c r="G27" s="56">
        <v>3.4</v>
      </c>
      <c r="H27" s="41"/>
    </row>
    <row r="28" spans="1:8" ht="12.75" customHeight="1">
      <c r="A28" s="133" t="s">
        <v>379</v>
      </c>
      <c r="B28" s="134" t="s">
        <v>390</v>
      </c>
      <c r="C28" s="41"/>
      <c r="D28" s="41"/>
      <c r="E28" s="78">
        <v>0.72</v>
      </c>
      <c r="F28" s="56">
        <v>0.72</v>
      </c>
      <c r="G28" s="56">
        <v>0</v>
      </c>
      <c r="H28" s="41"/>
    </row>
    <row r="29" spans="1:8" ht="12.75" customHeight="1">
      <c r="A29" s="42">
        <v>30305</v>
      </c>
      <c r="B29" s="42" t="s">
        <v>391</v>
      </c>
      <c r="C29" s="132">
        <v>50901</v>
      </c>
      <c r="D29" s="42" t="s">
        <v>399</v>
      </c>
      <c r="E29" s="42">
        <v>0.72</v>
      </c>
      <c r="F29" s="42">
        <v>0.72</v>
      </c>
      <c r="G29" s="42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F9" sqref="F9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57" t="s">
        <v>17</v>
      </c>
      <c r="B1" s="58"/>
      <c r="C1" s="58"/>
      <c r="D1" s="58"/>
      <c r="E1" s="58"/>
      <c r="F1" s="58"/>
      <c r="G1" s="58"/>
      <c r="H1" s="59"/>
    </row>
    <row r="2" spans="1:10" ht="22.5" customHeight="1">
      <c r="A2" s="148" t="s">
        <v>409</v>
      </c>
      <c r="B2" s="148"/>
      <c r="C2" s="148"/>
      <c r="D2" s="148"/>
      <c r="E2" s="148"/>
      <c r="F2" s="148"/>
      <c r="G2" s="148"/>
      <c r="H2" s="148"/>
    </row>
    <row r="3" spans="1:10" ht="22.5" customHeight="1">
      <c r="A3" s="149"/>
      <c r="B3" s="149"/>
      <c r="C3" s="60"/>
      <c r="D3" s="60"/>
      <c r="E3" s="61"/>
      <c r="F3" s="61"/>
      <c r="G3" s="61"/>
      <c r="H3" s="62" t="s">
        <v>31</v>
      </c>
    </row>
    <row r="4" spans="1:10" ht="22.5" customHeight="1">
      <c r="A4" s="150" t="s">
        <v>32</v>
      </c>
      <c r="B4" s="150"/>
      <c r="C4" s="150" t="s">
        <v>33</v>
      </c>
      <c r="D4" s="150"/>
      <c r="E4" s="150"/>
      <c r="F4" s="150"/>
      <c r="G4" s="150"/>
      <c r="H4" s="150"/>
    </row>
    <row r="5" spans="1:10" ht="22.5" customHeight="1">
      <c r="A5" s="63" t="s">
        <v>34</v>
      </c>
      <c r="B5" s="63" t="s">
        <v>35</v>
      </c>
      <c r="C5" s="63" t="s">
        <v>36</v>
      </c>
      <c r="D5" s="64" t="s">
        <v>35</v>
      </c>
      <c r="E5" s="63" t="s">
        <v>37</v>
      </c>
      <c r="F5" s="63" t="s">
        <v>35</v>
      </c>
      <c r="G5" s="63" t="s">
        <v>38</v>
      </c>
      <c r="H5" s="63" t="s">
        <v>35</v>
      </c>
    </row>
    <row r="6" spans="1:10" ht="22.5" customHeight="1">
      <c r="A6" s="65" t="s">
        <v>190</v>
      </c>
      <c r="B6" s="66"/>
      <c r="C6" s="67" t="s">
        <v>191</v>
      </c>
      <c r="D6" s="68"/>
      <c r="E6" s="69" t="s">
        <v>192</v>
      </c>
      <c r="F6" s="69"/>
      <c r="G6" s="70" t="s">
        <v>193</v>
      </c>
      <c r="H6" s="68"/>
    </row>
    <row r="7" spans="1:10" ht="22.5" customHeight="1">
      <c r="A7" s="71"/>
      <c r="B7" s="66"/>
      <c r="C7" s="67" t="s">
        <v>194</v>
      </c>
      <c r="D7" s="68"/>
      <c r="E7" s="70" t="s">
        <v>163</v>
      </c>
      <c r="F7" s="70"/>
      <c r="G7" s="70" t="s">
        <v>195</v>
      </c>
      <c r="H7" s="68"/>
    </row>
    <row r="8" spans="1:10" ht="22.5" customHeight="1">
      <c r="A8" s="71"/>
      <c r="B8" s="66"/>
      <c r="C8" s="67" t="s">
        <v>196</v>
      </c>
      <c r="D8" s="68"/>
      <c r="E8" s="70" t="s">
        <v>173</v>
      </c>
      <c r="F8" s="70"/>
      <c r="G8" s="70" t="s">
        <v>197</v>
      </c>
      <c r="H8" s="68"/>
      <c r="J8" s="23"/>
    </row>
    <row r="9" spans="1:10" ht="22.5" customHeight="1">
      <c r="A9" s="65"/>
      <c r="B9" s="66"/>
      <c r="C9" s="67" t="s">
        <v>198</v>
      </c>
      <c r="D9" s="68"/>
      <c r="E9" s="70" t="s">
        <v>199</v>
      </c>
      <c r="F9" s="70"/>
      <c r="G9" s="70" t="s">
        <v>200</v>
      </c>
      <c r="H9" s="68"/>
    </row>
    <row r="10" spans="1:10" ht="22.5" customHeight="1">
      <c r="A10" s="65"/>
      <c r="B10" s="66"/>
      <c r="C10" s="67" t="s">
        <v>201</v>
      </c>
      <c r="D10" s="68"/>
      <c r="E10" s="70" t="s">
        <v>202</v>
      </c>
      <c r="F10" s="70"/>
      <c r="G10" s="70" t="s">
        <v>203</v>
      </c>
      <c r="H10" s="68"/>
      <c r="I10" s="23"/>
    </row>
    <row r="11" spans="1:10" ht="22.5" customHeight="1">
      <c r="A11" s="71"/>
      <c r="B11" s="66"/>
      <c r="C11" s="67" t="s">
        <v>204</v>
      </c>
      <c r="D11" s="68"/>
      <c r="E11" s="70" t="s">
        <v>205</v>
      </c>
      <c r="F11" s="70"/>
      <c r="G11" s="70" t="s">
        <v>206</v>
      </c>
      <c r="H11" s="68"/>
      <c r="I11" s="23"/>
    </row>
    <row r="12" spans="1:10" ht="22.5" customHeight="1">
      <c r="A12" s="71"/>
      <c r="B12" s="66"/>
      <c r="C12" s="67" t="s">
        <v>207</v>
      </c>
      <c r="D12" s="68"/>
      <c r="E12" s="70" t="s">
        <v>163</v>
      </c>
      <c r="F12" s="70"/>
      <c r="G12" s="70" t="s">
        <v>208</v>
      </c>
      <c r="H12" s="68"/>
      <c r="I12" s="23"/>
    </row>
    <row r="13" spans="1:10" ht="22.5" customHeight="1">
      <c r="A13" s="72"/>
      <c r="B13" s="66"/>
      <c r="C13" s="67" t="s">
        <v>209</v>
      </c>
      <c r="D13" s="68"/>
      <c r="E13" s="70" t="s">
        <v>173</v>
      </c>
      <c r="F13" s="70"/>
      <c r="G13" s="70" t="s">
        <v>210</v>
      </c>
      <c r="H13" s="68"/>
      <c r="I13" s="23"/>
    </row>
    <row r="14" spans="1:10" ht="22.5" customHeight="1">
      <c r="A14" s="72"/>
      <c r="B14" s="66"/>
      <c r="C14" s="67" t="s">
        <v>211</v>
      </c>
      <c r="D14" s="68"/>
      <c r="E14" s="70" t="s">
        <v>199</v>
      </c>
      <c r="F14" s="70"/>
      <c r="G14" s="70" t="s">
        <v>212</v>
      </c>
      <c r="H14" s="68"/>
    </row>
    <row r="15" spans="1:10" ht="22.5" customHeight="1">
      <c r="A15" s="72"/>
      <c r="B15" s="66"/>
      <c r="C15" s="67" t="s">
        <v>213</v>
      </c>
      <c r="D15" s="68"/>
      <c r="E15" s="70" t="s">
        <v>214</v>
      </c>
      <c r="F15" s="70"/>
      <c r="G15" s="70" t="s">
        <v>215</v>
      </c>
      <c r="H15" s="68"/>
    </row>
    <row r="16" spans="1:10" ht="22.5" customHeight="1">
      <c r="A16" s="40"/>
      <c r="B16" s="73"/>
      <c r="C16" s="67" t="s">
        <v>216</v>
      </c>
      <c r="D16" s="68"/>
      <c r="E16" s="70" t="s">
        <v>217</v>
      </c>
      <c r="F16" s="70"/>
      <c r="G16" s="70" t="s">
        <v>218</v>
      </c>
      <c r="H16" s="68"/>
      <c r="J16" s="23"/>
    </row>
    <row r="17" spans="1:8" ht="22.5" customHeight="1">
      <c r="A17" s="42"/>
      <c r="B17" s="73"/>
      <c r="C17" s="67" t="s">
        <v>219</v>
      </c>
      <c r="D17" s="68"/>
      <c r="E17" s="70" t="s">
        <v>220</v>
      </c>
      <c r="F17" s="70"/>
      <c r="G17" s="70" t="s">
        <v>219</v>
      </c>
      <c r="H17" s="68"/>
    </row>
    <row r="18" spans="1:8" ht="22.5" customHeight="1">
      <c r="A18" s="42"/>
      <c r="B18" s="73"/>
      <c r="C18" s="67" t="s">
        <v>221</v>
      </c>
      <c r="D18" s="68"/>
      <c r="E18" s="70" t="s">
        <v>222</v>
      </c>
      <c r="F18" s="70"/>
      <c r="G18" s="70" t="s">
        <v>223</v>
      </c>
      <c r="H18" s="68"/>
    </row>
    <row r="19" spans="1:8" ht="22.5" customHeight="1">
      <c r="A19" s="72"/>
      <c r="B19" s="73"/>
      <c r="C19" s="67" t="s">
        <v>224</v>
      </c>
      <c r="D19" s="68"/>
      <c r="E19" s="70" t="s">
        <v>225</v>
      </c>
      <c r="F19" s="70"/>
      <c r="G19" s="70" t="s">
        <v>226</v>
      </c>
      <c r="H19" s="68"/>
    </row>
    <row r="20" spans="1:8" ht="22.5" customHeight="1">
      <c r="A20" s="72"/>
      <c r="B20" s="66"/>
      <c r="C20" s="67"/>
      <c r="D20" s="68"/>
      <c r="E20" s="70" t="s">
        <v>227</v>
      </c>
      <c r="F20" s="70"/>
      <c r="G20" s="70" t="s">
        <v>228</v>
      </c>
      <c r="H20" s="68"/>
    </row>
    <row r="21" spans="1:8" ht="22.5" customHeight="1">
      <c r="A21" s="40"/>
      <c r="B21" s="66"/>
      <c r="C21" s="42"/>
      <c r="D21" s="68"/>
      <c r="E21" s="70" t="s">
        <v>229</v>
      </c>
      <c r="F21" s="70"/>
      <c r="G21" s="70"/>
      <c r="H21" s="68"/>
    </row>
    <row r="22" spans="1:8" ht="18" customHeight="1">
      <c r="A22" s="42"/>
      <c r="B22" s="66"/>
      <c r="C22" s="42"/>
      <c r="D22" s="68"/>
      <c r="E22" s="74" t="s">
        <v>230</v>
      </c>
      <c r="F22" s="74"/>
      <c r="G22" s="74"/>
      <c r="H22" s="68"/>
    </row>
    <row r="23" spans="1:8" ht="19.5" customHeight="1">
      <c r="A23" s="42"/>
      <c r="B23" s="66"/>
      <c r="C23" s="42"/>
      <c r="D23" s="68"/>
      <c r="E23" s="74" t="s">
        <v>231</v>
      </c>
      <c r="F23" s="74"/>
      <c r="G23" s="74"/>
      <c r="H23" s="68"/>
    </row>
    <row r="24" spans="1:8" ht="21.75" customHeight="1">
      <c r="A24" s="42"/>
      <c r="B24" s="66"/>
      <c r="C24" s="67"/>
      <c r="D24" s="75"/>
      <c r="E24" s="74" t="s">
        <v>232</v>
      </c>
      <c r="F24" s="74"/>
      <c r="G24" s="74"/>
      <c r="H24" s="68"/>
    </row>
    <row r="25" spans="1:8" ht="21.75" customHeight="1">
      <c r="A25" s="42"/>
      <c r="B25" s="66"/>
      <c r="C25" s="67"/>
      <c r="D25" s="75"/>
      <c r="E25" s="74"/>
      <c r="F25" s="74"/>
      <c r="G25" s="74"/>
      <c r="H25" s="68"/>
    </row>
    <row r="26" spans="1:8" ht="23.25" customHeight="1">
      <c r="A26" s="42"/>
      <c r="B26" s="66"/>
      <c r="C26" s="67"/>
      <c r="D26" s="75"/>
      <c r="E26" s="65"/>
      <c r="F26" s="65"/>
      <c r="G26" s="65"/>
      <c r="H26" s="76"/>
    </row>
    <row r="27" spans="1:8" ht="18" customHeight="1">
      <c r="A27" s="64" t="s">
        <v>112</v>
      </c>
      <c r="B27" s="73">
        <f>SUM(B6,B9,B10,B12,B13,B14,B15)</f>
        <v>0</v>
      </c>
      <c r="C27" s="64" t="s">
        <v>113</v>
      </c>
      <c r="D27" s="75">
        <f>SUM(D6:D20)</f>
        <v>0</v>
      </c>
      <c r="E27" s="64" t="s">
        <v>113</v>
      </c>
      <c r="F27" s="64"/>
      <c r="G27" s="64" t="s">
        <v>113</v>
      </c>
      <c r="H27" s="76">
        <f>SUM(H6,H11,H21,H22,H23)</f>
        <v>0</v>
      </c>
    </row>
    <row r="28" spans="1:8" ht="12.75" customHeight="1">
      <c r="B28" s="23"/>
      <c r="D28" s="23"/>
      <c r="H28" s="23"/>
    </row>
    <row r="29" spans="1:8" ht="12.75" customHeight="1">
      <c r="B29" s="23"/>
      <c r="D29" s="23"/>
      <c r="H29" s="23"/>
    </row>
    <row r="30" spans="1:8" ht="12.75" customHeight="1">
      <c r="B30" s="23"/>
      <c r="D30" s="23"/>
      <c r="H30" s="23"/>
    </row>
    <row r="31" spans="1:8" ht="12.75" customHeight="1">
      <c r="B31" s="23"/>
      <c r="D31" s="23"/>
      <c r="H31" s="23"/>
    </row>
    <row r="32" spans="1:8" ht="12.75" customHeight="1">
      <c r="B32" s="23"/>
      <c r="D32" s="23"/>
      <c r="H32" s="23"/>
    </row>
    <row r="33" spans="2:8" ht="12.75" customHeight="1">
      <c r="B33" s="23"/>
      <c r="D33" s="23"/>
      <c r="H33" s="23"/>
    </row>
    <row r="34" spans="2:8" ht="12.75" customHeight="1">
      <c r="B34" s="23"/>
      <c r="D34" s="23"/>
      <c r="H34" s="23"/>
    </row>
    <row r="35" spans="2:8" ht="12.75" customHeight="1">
      <c r="B35" s="23"/>
      <c r="D35" s="23"/>
      <c r="H35" s="23"/>
    </row>
    <row r="36" spans="2:8" ht="12.75" customHeight="1">
      <c r="B36" s="23"/>
      <c r="D36" s="23"/>
      <c r="H36" s="23"/>
    </row>
    <row r="37" spans="2:8" ht="12.75" customHeight="1">
      <c r="B37" s="23"/>
      <c r="D37" s="23"/>
      <c r="H37" s="23"/>
    </row>
    <row r="38" spans="2:8" ht="12.75" customHeight="1">
      <c r="B38" s="23"/>
      <c r="D38" s="23"/>
      <c r="H38" s="23"/>
    </row>
    <row r="39" spans="2:8" ht="12.75" customHeight="1">
      <c r="B39" s="23"/>
      <c r="D39" s="23"/>
      <c r="H39" s="23"/>
    </row>
    <row r="40" spans="2:8" ht="12.75" customHeight="1">
      <c r="B40" s="23"/>
      <c r="D40" s="23"/>
    </row>
    <row r="41" spans="2:8" ht="12.75" customHeight="1">
      <c r="B41" s="23"/>
      <c r="D41" s="23"/>
    </row>
    <row r="42" spans="2:8" ht="12.75" customHeight="1">
      <c r="B42" s="23"/>
      <c r="D42" s="23"/>
    </row>
    <row r="43" spans="2:8" ht="12.75" customHeight="1">
      <c r="B43" s="23"/>
    </row>
    <row r="44" spans="2:8" ht="12.75" customHeight="1">
      <c r="B44" s="23"/>
    </row>
    <row r="45" spans="2:8" ht="12.75" customHeight="1">
      <c r="B45" s="23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D13" sqref="D13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23" t="s">
        <v>20</v>
      </c>
    </row>
    <row r="2" spans="1:4" ht="28.5" customHeight="1">
      <c r="A2" s="158" t="s">
        <v>410</v>
      </c>
      <c r="B2" s="158"/>
      <c r="C2" s="158"/>
      <c r="D2" s="158"/>
    </row>
    <row r="3" spans="1:4" ht="22.5" customHeight="1">
      <c r="D3" s="46" t="s">
        <v>31</v>
      </c>
    </row>
    <row r="4" spans="1:4" ht="22.5" customHeight="1">
      <c r="A4" s="47" t="s">
        <v>123</v>
      </c>
      <c r="B4" s="38" t="s">
        <v>233</v>
      </c>
      <c r="C4" s="47" t="s">
        <v>234</v>
      </c>
      <c r="D4" s="47" t="s">
        <v>235</v>
      </c>
    </row>
    <row r="5" spans="1:4" ht="15.75" customHeight="1">
      <c r="A5" s="39" t="s">
        <v>136</v>
      </c>
      <c r="B5" s="39" t="s">
        <v>136</v>
      </c>
      <c r="C5" s="39" t="s">
        <v>136</v>
      </c>
      <c r="D5" s="55" t="s">
        <v>136</v>
      </c>
    </row>
    <row r="6" spans="1:4" ht="12.75" customHeight="1">
      <c r="A6" s="41"/>
      <c r="B6" s="44" t="s">
        <v>126</v>
      </c>
      <c r="C6" s="56">
        <v>320</v>
      </c>
      <c r="D6" s="19"/>
    </row>
    <row r="7" spans="1:4" ht="12.75" customHeight="1">
      <c r="A7" s="41" t="s">
        <v>137</v>
      </c>
      <c r="B7" s="44" t="s">
        <v>138</v>
      </c>
      <c r="C7" s="56">
        <v>320</v>
      </c>
      <c r="D7" s="19"/>
    </row>
    <row r="8" spans="1:4" ht="12.75" customHeight="1">
      <c r="A8" s="41" t="s">
        <v>139</v>
      </c>
      <c r="B8" s="44" t="s">
        <v>140</v>
      </c>
      <c r="C8" s="56">
        <v>320</v>
      </c>
      <c r="D8" s="19"/>
    </row>
    <row r="9" spans="1:4" ht="12.75" customHeight="1">
      <c r="A9" s="41" t="s">
        <v>236</v>
      </c>
      <c r="B9" s="44" t="s">
        <v>237</v>
      </c>
      <c r="C9" s="56">
        <v>320</v>
      </c>
      <c r="D9" s="19" t="s">
        <v>238</v>
      </c>
    </row>
    <row r="10" spans="1:4" ht="12.75" customHeight="1">
      <c r="A10" s="40"/>
      <c r="B10" s="40"/>
      <c r="C10" s="40"/>
      <c r="D10" s="40"/>
    </row>
    <row r="11" spans="1:4" ht="12.75" customHeight="1">
      <c r="A11" s="40"/>
      <c r="B11" s="40"/>
      <c r="C11" s="40"/>
      <c r="D11" s="42"/>
    </row>
    <row r="12" spans="1:4" ht="12.75" customHeight="1">
      <c r="A12" s="40"/>
      <c r="B12" s="40"/>
      <c r="C12" s="40"/>
      <c r="D12" s="42"/>
    </row>
    <row r="13" spans="1:4" ht="12.75" customHeight="1">
      <c r="A13" s="40"/>
      <c r="B13" s="40"/>
      <c r="C13" s="40"/>
      <c r="D13" s="42"/>
    </row>
    <row r="14" spans="1:4" ht="12.75" customHeight="1">
      <c r="A14" s="23"/>
      <c r="B14" s="23"/>
    </row>
    <row r="15" spans="1:4" ht="12.75" customHeight="1">
      <c r="A15" s="23"/>
      <c r="B15" s="23"/>
      <c r="C15" s="23"/>
    </row>
    <row r="16" spans="1:4" ht="12.75" customHeight="1">
      <c r="A16" s="23"/>
      <c r="B16" s="23"/>
      <c r="C16" s="23"/>
    </row>
    <row r="17" spans="2:2" ht="12.75" customHeight="1">
      <c r="B17" s="23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4"/>
  <sheetViews>
    <sheetView workbookViewId="0">
      <selection activeCell="G14" sqref="G14"/>
    </sheetView>
  </sheetViews>
  <sheetFormatPr defaultColWidth="9.33203125" defaultRowHeight="11.25"/>
  <cols>
    <col min="1" max="1" width="9.33203125" customWidth="1"/>
    <col min="3" max="3" width="33.1640625" customWidth="1"/>
    <col min="4" max="4" width="13.33203125" customWidth="1"/>
    <col min="5" max="5" width="13.5" customWidth="1"/>
    <col min="6" max="6" width="13.1640625" customWidth="1"/>
    <col min="7" max="7" width="16.83203125" customWidth="1"/>
    <col min="8" max="8" width="20.6640625" customWidth="1"/>
    <col min="9" max="9" width="18.5" customWidth="1"/>
    <col min="10" max="10" width="13.6640625" customWidth="1"/>
    <col min="11" max="11" width="17.33203125" customWidth="1"/>
  </cols>
  <sheetData>
    <row r="1" spans="1:11">
      <c r="A1" t="s">
        <v>21</v>
      </c>
    </row>
    <row r="2" spans="1:11" ht="22.5">
      <c r="A2" s="159" t="s">
        <v>411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</row>
    <row r="3" spans="1:11" ht="20.25">
      <c r="E3" s="49"/>
      <c r="F3" s="49"/>
      <c r="G3" s="49"/>
      <c r="H3" s="49"/>
      <c r="I3" s="49"/>
      <c r="J3" s="51"/>
      <c r="K3" s="51" t="s">
        <v>31</v>
      </c>
    </row>
    <row r="4" spans="1:11" ht="41.1" customHeight="1">
      <c r="A4" s="50" t="s">
        <v>239</v>
      </c>
      <c r="B4" s="50" t="s">
        <v>240</v>
      </c>
      <c r="C4" s="50" t="s">
        <v>241</v>
      </c>
      <c r="D4" s="50" t="s">
        <v>242</v>
      </c>
      <c r="E4" s="50" t="s">
        <v>243</v>
      </c>
      <c r="F4" s="50" t="s">
        <v>244</v>
      </c>
      <c r="G4" s="50" t="s">
        <v>245</v>
      </c>
      <c r="H4" s="50" t="s">
        <v>246</v>
      </c>
      <c r="I4" s="52" t="s">
        <v>247</v>
      </c>
      <c r="J4" s="50" t="s">
        <v>248</v>
      </c>
      <c r="K4" s="53" t="s">
        <v>153</v>
      </c>
    </row>
    <row r="5" spans="1:11">
      <c r="A5" s="39" t="s">
        <v>136</v>
      </c>
      <c r="B5" s="39" t="s">
        <v>136</v>
      </c>
      <c r="C5" s="39" t="s">
        <v>136</v>
      </c>
      <c r="D5" s="39" t="s">
        <v>136</v>
      </c>
      <c r="E5" s="39" t="s">
        <v>136</v>
      </c>
      <c r="F5" s="39" t="s">
        <v>136</v>
      </c>
      <c r="G5" s="39" t="s">
        <v>136</v>
      </c>
      <c r="H5" s="39" t="s">
        <v>136</v>
      </c>
      <c r="I5" s="39" t="s">
        <v>136</v>
      </c>
      <c r="J5" s="39" t="s">
        <v>136</v>
      </c>
      <c r="K5" s="39" t="s">
        <v>136</v>
      </c>
    </row>
    <row r="6" spans="1:11">
      <c r="A6" s="42"/>
      <c r="B6" s="42"/>
      <c r="C6" s="42"/>
      <c r="D6" s="42"/>
      <c r="E6" s="42"/>
      <c r="F6" s="42"/>
      <c r="G6" s="42"/>
      <c r="H6" s="42"/>
      <c r="I6" s="42"/>
      <c r="J6" s="54"/>
      <c r="K6" s="42"/>
    </row>
    <row r="7" spans="1:11">
      <c r="A7" s="42"/>
      <c r="B7" s="42"/>
      <c r="C7" s="42"/>
      <c r="D7" s="42"/>
      <c r="E7" s="42"/>
      <c r="F7" s="42"/>
      <c r="G7" s="42"/>
      <c r="H7" s="42"/>
      <c r="I7" s="42"/>
      <c r="J7" s="54"/>
      <c r="K7" s="42"/>
    </row>
    <row r="8" spans="1:11">
      <c r="A8" s="42"/>
      <c r="B8" s="42"/>
      <c r="C8" s="42"/>
      <c r="D8" s="42"/>
      <c r="E8" s="42"/>
      <c r="F8" s="42"/>
      <c r="G8" s="42"/>
      <c r="H8" s="42"/>
      <c r="I8" s="42"/>
      <c r="J8" s="54"/>
      <c r="K8" s="42"/>
    </row>
    <row r="9" spans="1:11">
      <c r="A9" s="42"/>
      <c r="B9" s="42"/>
      <c r="C9" s="42"/>
      <c r="D9" s="42"/>
      <c r="E9" s="42"/>
      <c r="F9" s="42"/>
      <c r="G9" s="42"/>
      <c r="H9" s="42"/>
      <c r="I9" s="42"/>
      <c r="J9" s="54"/>
      <c r="K9" s="42"/>
    </row>
    <row r="10" spans="1:11">
      <c r="A10" s="42"/>
      <c r="B10" s="42"/>
      <c r="C10" s="42"/>
      <c r="D10" s="42"/>
      <c r="E10" s="42"/>
      <c r="F10" s="42"/>
      <c r="G10" s="42"/>
      <c r="H10" s="42"/>
      <c r="I10" s="42"/>
      <c r="J10" s="54"/>
      <c r="K10" s="42"/>
    </row>
    <row r="11" spans="1:11">
      <c r="A11" s="42"/>
      <c r="B11" s="42"/>
      <c r="C11" s="42"/>
      <c r="D11" s="42"/>
      <c r="E11" s="42"/>
      <c r="F11" s="42"/>
      <c r="G11" s="42"/>
      <c r="H11" s="42"/>
      <c r="I11" s="42"/>
      <c r="J11" s="54"/>
      <c r="K11" s="42"/>
    </row>
    <row r="12" spans="1:11">
      <c r="A12" s="42"/>
      <c r="B12" s="42"/>
      <c r="C12" s="42"/>
      <c r="D12" s="42"/>
      <c r="E12" s="42"/>
      <c r="F12" s="42"/>
      <c r="G12" s="42"/>
      <c r="H12" s="42"/>
      <c r="I12" s="42"/>
      <c r="J12" s="54"/>
      <c r="K12" s="42"/>
    </row>
    <row r="13" spans="1:11">
      <c r="A13" s="42"/>
      <c r="B13" s="42"/>
      <c r="C13" s="42"/>
      <c r="D13" s="42"/>
      <c r="E13" s="42"/>
      <c r="F13" s="42"/>
      <c r="G13" s="42"/>
      <c r="H13" s="42"/>
      <c r="I13" s="42"/>
      <c r="J13" s="54"/>
      <c r="K13" s="42"/>
    </row>
    <row r="14" spans="1:11">
      <c r="A14" s="42"/>
      <c r="B14" s="42"/>
      <c r="C14" s="42"/>
      <c r="D14" s="42"/>
      <c r="E14" s="42"/>
      <c r="F14" s="42"/>
      <c r="G14" s="42"/>
      <c r="H14" s="42"/>
      <c r="I14" s="42"/>
      <c r="J14" s="54"/>
      <c r="K14" s="42"/>
    </row>
    <row r="15" spans="1:11">
      <c r="A15" s="42"/>
      <c r="B15" s="42"/>
      <c r="C15" s="42"/>
      <c r="D15" s="42"/>
      <c r="E15" s="42"/>
      <c r="F15" s="42"/>
      <c r="G15" s="42"/>
      <c r="H15" s="42"/>
      <c r="I15" s="42"/>
      <c r="J15" s="54"/>
      <c r="K15" s="42"/>
    </row>
    <row r="16" spans="1:11">
      <c r="A16" s="42"/>
      <c r="B16" s="42"/>
      <c r="C16" s="42"/>
      <c r="D16" s="42"/>
      <c r="E16" s="42"/>
      <c r="F16" s="42"/>
      <c r="G16" s="42"/>
      <c r="H16" s="42"/>
      <c r="I16" s="42"/>
      <c r="J16" s="54"/>
      <c r="K16" s="42"/>
    </row>
    <row r="17" spans="1:11">
      <c r="A17" s="42"/>
      <c r="B17" s="42"/>
      <c r="C17" s="42"/>
      <c r="D17" s="42"/>
      <c r="E17" s="42"/>
      <c r="F17" s="42"/>
      <c r="G17" s="42"/>
      <c r="H17" s="42"/>
      <c r="I17" s="42"/>
      <c r="J17" s="54"/>
      <c r="K17" s="42"/>
    </row>
    <row r="18" spans="1:11">
      <c r="A18" s="42"/>
      <c r="B18" s="42"/>
      <c r="C18" s="42"/>
      <c r="D18" s="42"/>
      <c r="E18" s="42"/>
      <c r="F18" s="42"/>
      <c r="G18" s="42"/>
      <c r="H18" s="42"/>
      <c r="I18" s="42"/>
      <c r="J18" s="54"/>
      <c r="K18" s="42"/>
    </row>
    <row r="19" spans="1:11">
      <c r="A19" s="42"/>
      <c r="B19" s="42"/>
      <c r="C19" s="42"/>
      <c r="D19" s="42"/>
      <c r="E19" s="42"/>
      <c r="F19" s="42"/>
      <c r="G19" s="42"/>
      <c r="H19" s="42"/>
      <c r="I19" s="42"/>
      <c r="J19" s="54"/>
      <c r="K19" s="42"/>
    </row>
    <row r="20" spans="1:11">
      <c r="A20" s="42"/>
      <c r="B20" s="42"/>
      <c r="C20" s="42"/>
      <c r="D20" s="42"/>
      <c r="E20" s="42"/>
      <c r="F20" s="42"/>
      <c r="G20" s="42"/>
      <c r="H20" s="42"/>
      <c r="I20" s="42"/>
      <c r="J20" s="54"/>
      <c r="K20" s="42"/>
    </row>
    <row r="21" spans="1:11">
      <c r="A21" s="42"/>
      <c r="B21" s="42"/>
      <c r="C21" s="42"/>
      <c r="D21" s="42"/>
      <c r="E21" s="42"/>
      <c r="F21" s="42"/>
      <c r="G21" s="42"/>
      <c r="H21" s="42"/>
      <c r="I21" s="42"/>
      <c r="J21" s="54"/>
      <c r="K21" s="42"/>
    </row>
    <row r="22" spans="1:11">
      <c r="A22" s="42"/>
      <c r="B22" s="42"/>
      <c r="C22" s="42"/>
      <c r="D22" s="42"/>
      <c r="E22" s="42"/>
      <c r="F22" s="42"/>
      <c r="G22" s="42"/>
      <c r="H22" s="42"/>
      <c r="I22" s="42"/>
      <c r="J22" s="54"/>
      <c r="K22" s="42"/>
    </row>
    <row r="24" spans="1:11">
      <c r="A24" t="s">
        <v>249</v>
      </c>
    </row>
  </sheetData>
  <mergeCells count="1">
    <mergeCell ref="A2:K2"/>
  </mergeCells>
  <phoneticPr fontId="0" type="noConversion"/>
  <printOptions horizontalCentered="1"/>
  <pageMargins left="0.75" right="0.75" top="1" bottom="1" header="0.50972222222222197" footer="0.50972222222222197"/>
  <pageSetup paperSize="9" scale="8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9"/>
  <sheetViews>
    <sheetView showGridLines="0" showZeros="0" workbookViewId="0">
      <selection activeCell="L13" sqref="L13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255" width="9.1640625" customWidth="1"/>
  </cols>
  <sheetData>
    <row r="1" spans="1:17" ht="29.25" customHeight="1">
      <c r="A1" s="23" t="s">
        <v>23</v>
      </c>
    </row>
    <row r="2" spans="1:17" ht="23.25" customHeight="1">
      <c r="A2" s="158" t="s">
        <v>412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</row>
    <row r="3" spans="1:17" ht="26.25" customHeight="1">
      <c r="N3" s="46"/>
      <c r="P3" s="46" t="s">
        <v>31</v>
      </c>
    </row>
    <row r="4" spans="1:17" ht="33" customHeight="1">
      <c r="A4" s="156" t="s">
        <v>250</v>
      </c>
      <c r="B4" s="156"/>
      <c r="C4" s="156"/>
      <c r="D4" s="156" t="s">
        <v>123</v>
      </c>
      <c r="E4" s="160" t="s">
        <v>251</v>
      </c>
      <c r="F4" s="156" t="s">
        <v>252</v>
      </c>
      <c r="G4" s="161" t="s">
        <v>253</v>
      </c>
      <c r="H4" s="163" t="s">
        <v>254</v>
      </c>
      <c r="I4" s="156" t="s">
        <v>255</v>
      </c>
      <c r="J4" s="156" t="s">
        <v>256</v>
      </c>
      <c r="K4" s="156"/>
      <c r="L4" s="156" t="s">
        <v>257</v>
      </c>
      <c r="M4" s="156"/>
      <c r="N4" s="164" t="s">
        <v>258</v>
      </c>
      <c r="O4" s="156" t="s">
        <v>259</v>
      </c>
      <c r="P4" s="157" t="s">
        <v>260</v>
      </c>
    </row>
    <row r="5" spans="1:17" ht="18" customHeight="1">
      <c r="A5" s="47" t="s">
        <v>261</v>
      </c>
      <c r="B5" s="47" t="s">
        <v>262</v>
      </c>
      <c r="C5" s="47" t="s">
        <v>263</v>
      </c>
      <c r="D5" s="156"/>
      <c r="E5" s="160"/>
      <c r="F5" s="156"/>
      <c r="G5" s="162"/>
      <c r="H5" s="163"/>
      <c r="I5" s="156"/>
      <c r="J5" s="37" t="s">
        <v>261</v>
      </c>
      <c r="K5" s="37" t="s">
        <v>262</v>
      </c>
      <c r="L5" s="37" t="s">
        <v>261</v>
      </c>
      <c r="M5" s="37" t="s">
        <v>262</v>
      </c>
      <c r="N5" s="165"/>
      <c r="O5" s="156"/>
      <c r="P5" s="157"/>
    </row>
    <row r="6" spans="1:17" ht="12.75" customHeight="1">
      <c r="A6" s="39" t="s">
        <v>136</v>
      </c>
      <c r="B6" s="39" t="s">
        <v>136</v>
      </c>
      <c r="C6" s="39" t="s">
        <v>136</v>
      </c>
      <c r="D6" s="39" t="s">
        <v>136</v>
      </c>
      <c r="E6" s="39" t="s">
        <v>136</v>
      </c>
      <c r="F6" s="48" t="s">
        <v>136</v>
      </c>
      <c r="G6" s="39" t="s">
        <v>136</v>
      </c>
      <c r="H6" s="39" t="s">
        <v>136</v>
      </c>
      <c r="I6" s="39" t="s">
        <v>136</v>
      </c>
      <c r="J6" s="39" t="s">
        <v>136</v>
      </c>
      <c r="K6" s="39" t="s">
        <v>136</v>
      </c>
      <c r="L6" s="39" t="s">
        <v>136</v>
      </c>
      <c r="M6" s="39" t="s">
        <v>136</v>
      </c>
      <c r="N6" s="39" t="s">
        <v>136</v>
      </c>
      <c r="O6" s="39" t="s">
        <v>136</v>
      </c>
      <c r="P6" s="39" t="s">
        <v>136</v>
      </c>
    </row>
    <row r="7" spans="1:17" ht="12.75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</row>
    <row r="8" spans="1:17" ht="12.75" customHeight="1">
      <c r="A8" s="40"/>
      <c r="B8" s="40"/>
      <c r="C8" s="40"/>
      <c r="D8" s="40"/>
      <c r="E8" s="40"/>
      <c r="F8" s="42"/>
      <c r="G8" s="42"/>
      <c r="H8" s="42"/>
      <c r="I8" s="40"/>
      <c r="J8" s="40"/>
      <c r="K8" s="40"/>
      <c r="L8" s="40"/>
      <c r="M8" s="40"/>
      <c r="N8" s="40"/>
      <c r="O8" s="40"/>
      <c r="P8" s="40"/>
    </row>
    <row r="9" spans="1:17" ht="12.75" customHeight="1">
      <c r="A9" s="40"/>
      <c r="B9" s="40"/>
      <c r="C9" s="40"/>
      <c r="D9" s="40"/>
      <c r="E9" s="42"/>
      <c r="F9" s="42"/>
      <c r="G9" s="42"/>
      <c r="H9" s="42"/>
      <c r="I9" s="40"/>
      <c r="J9" s="40"/>
      <c r="K9" s="40"/>
      <c r="L9" s="40"/>
      <c r="M9" s="40"/>
      <c r="N9" s="40"/>
      <c r="O9" s="40"/>
      <c r="P9" s="42"/>
      <c r="Q9" s="23"/>
    </row>
    <row r="10" spans="1:17" ht="12.75" customHeight="1">
      <c r="A10" s="40"/>
      <c r="B10" s="40"/>
      <c r="C10" s="40"/>
      <c r="D10" s="40"/>
      <c r="E10" s="42"/>
      <c r="F10" s="42"/>
      <c r="G10" s="42"/>
      <c r="H10" s="42"/>
      <c r="I10" s="40"/>
      <c r="J10" s="40"/>
      <c r="K10" s="40"/>
      <c r="L10" s="40"/>
      <c r="M10" s="40"/>
      <c r="N10" s="40"/>
      <c r="O10" s="40"/>
      <c r="P10" s="42"/>
      <c r="Q10" s="23"/>
    </row>
    <row r="11" spans="1:17" ht="12.75" customHeight="1">
      <c r="A11" s="40"/>
      <c r="B11" s="40"/>
      <c r="C11" s="40"/>
      <c r="D11" s="40"/>
      <c r="E11" s="42"/>
      <c r="F11" s="42"/>
      <c r="G11" s="42"/>
      <c r="H11" s="40"/>
      <c r="I11" s="40"/>
      <c r="J11" s="40"/>
      <c r="K11" s="40"/>
      <c r="L11" s="40"/>
      <c r="M11" s="40"/>
      <c r="N11" s="40"/>
      <c r="O11" s="40"/>
      <c r="P11" s="42"/>
      <c r="Q11" s="23"/>
    </row>
    <row r="12" spans="1:17" ht="12.75" customHeight="1">
      <c r="A12" s="40"/>
      <c r="B12" s="40"/>
      <c r="C12" s="40"/>
      <c r="D12" s="40"/>
      <c r="E12" s="42"/>
      <c r="F12" s="42"/>
      <c r="G12" s="42"/>
      <c r="H12" s="40"/>
      <c r="I12" s="40"/>
      <c r="J12" s="40"/>
      <c r="K12" s="40"/>
      <c r="L12" s="40"/>
      <c r="M12" s="40"/>
      <c r="N12" s="40"/>
      <c r="O12" s="40"/>
      <c r="P12" s="42"/>
      <c r="Q12" s="23"/>
    </row>
    <row r="13" spans="1:17" ht="12.75" customHeight="1">
      <c r="A13" s="42"/>
      <c r="B13" s="40"/>
      <c r="C13" s="40"/>
      <c r="D13" s="40"/>
      <c r="E13" s="42"/>
      <c r="F13" s="42"/>
      <c r="G13" s="42"/>
      <c r="H13" s="40"/>
      <c r="I13" s="40"/>
      <c r="J13" s="40"/>
      <c r="K13" s="40"/>
      <c r="L13" s="40"/>
      <c r="M13" s="40"/>
      <c r="N13" s="40"/>
      <c r="O13" s="40"/>
      <c r="P13" s="40"/>
    </row>
    <row r="14" spans="1:17" ht="12.75" customHeight="1">
      <c r="A14" s="42"/>
      <c r="B14" s="42"/>
      <c r="C14" s="40"/>
      <c r="D14" s="40"/>
      <c r="E14" s="42"/>
      <c r="F14" s="42"/>
      <c r="G14" s="42"/>
      <c r="H14" s="40"/>
      <c r="I14" s="40"/>
      <c r="J14" s="40"/>
      <c r="K14" s="40"/>
      <c r="L14" s="40"/>
      <c r="M14" s="40"/>
      <c r="N14" s="40"/>
      <c r="O14" s="40"/>
      <c r="P14" s="40"/>
    </row>
    <row r="15" spans="1:17" ht="12.75" customHeight="1">
      <c r="C15" s="23"/>
      <c r="D15" s="23"/>
      <c r="H15" s="23"/>
      <c r="J15" s="23"/>
      <c r="M15" s="23"/>
    </row>
    <row r="16" spans="1:17" ht="12.75" customHeight="1">
      <c r="M16" s="23"/>
    </row>
    <row r="17" spans="13:13" ht="12.75" customHeight="1">
      <c r="M17" s="23"/>
    </row>
    <row r="18" spans="13:13" ht="12.75" customHeight="1">
      <c r="M18" s="23"/>
    </row>
    <row r="19" spans="13:13" ht="12.75" customHeight="1">
      <c r="M19" s="23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2"/>
  <sheetViews>
    <sheetView showGridLines="0" showZeros="0" workbookViewId="0">
      <selection activeCell="M13" sqref="M13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21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23" t="s">
        <v>25</v>
      </c>
    </row>
    <row r="2" spans="1:29" ht="28.5" customHeight="1">
      <c r="A2" s="158" t="s">
        <v>413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</row>
    <row r="3" spans="1:29" ht="22.5" customHeight="1">
      <c r="AC3" s="46" t="s">
        <v>31</v>
      </c>
    </row>
    <row r="4" spans="1:29" ht="17.25" customHeight="1">
      <c r="A4" s="157" t="s">
        <v>123</v>
      </c>
      <c r="B4" s="157" t="s">
        <v>124</v>
      </c>
      <c r="C4" s="166" t="s">
        <v>400</v>
      </c>
      <c r="D4" s="167"/>
      <c r="E4" s="167"/>
      <c r="F4" s="167"/>
      <c r="G4" s="167"/>
      <c r="H4" s="167"/>
      <c r="I4" s="167"/>
      <c r="J4" s="167"/>
      <c r="K4" s="163"/>
      <c r="L4" s="166" t="s">
        <v>401</v>
      </c>
      <c r="M4" s="167"/>
      <c r="N4" s="167"/>
      <c r="O4" s="167"/>
      <c r="P4" s="167"/>
      <c r="Q4" s="167"/>
      <c r="R4" s="167"/>
      <c r="S4" s="167"/>
      <c r="T4" s="163"/>
      <c r="U4" s="160" t="s">
        <v>264</v>
      </c>
      <c r="V4" s="167"/>
      <c r="W4" s="167"/>
      <c r="X4" s="167"/>
      <c r="Y4" s="167"/>
      <c r="Z4" s="167"/>
      <c r="AA4" s="167"/>
      <c r="AB4" s="167"/>
      <c r="AC4" s="163"/>
    </row>
    <row r="5" spans="1:29" ht="17.25" customHeight="1">
      <c r="A5" s="157"/>
      <c r="B5" s="157"/>
      <c r="C5" s="169" t="s">
        <v>126</v>
      </c>
      <c r="D5" s="160" t="s">
        <v>265</v>
      </c>
      <c r="E5" s="167"/>
      <c r="F5" s="167"/>
      <c r="G5" s="167"/>
      <c r="H5" s="167"/>
      <c r="I5" s="163"/>
      <c r="J5" s="164" t="s">
        <v>188</v>
      </c>
      <c r="K5" s="164" t="s">
        <v>266</v>
      </c>
      <c r="L5" s="169" t="s">
        <v>126</v>
      </c>
      <c r="M5" s="160" t="s">
        <v>265</v>
      </c>
      <c r="N5" s="167"/>
      <c r="O5" s="167"/>
      <c r="P5" s="167"/>
      <c r="Q5" s="167"/>
      <c r="R5" s="163"/>
      <c r="S5" s="164" t="s">
        <v>188</v>
      </c>
      <c r="T5" s="164" t="s">
        <v>266</v>
      </c>
      <c r="U5" s="169" t="s">
        <v>126</v>
      </c>
      <c r="V5" s="160" t="s">
        <v>265</v>
      </c>
      <c r="W5" s="167"/>
      <c r="X5" s="167"/>
      <c r="Y5" s="167"/>
      <c r="Z5" s="167"/>
      <c r="AA5" s="163"/>
      <c r="AB5" s="164" t="s">
        <v>188</v>
      </c>
      <c r="AC5" s="164" t="s">
        <v>266</v>
      </c>
    </row>
    <row r="6" spans="1:29" ht="23.25" customHeight="1">
      <c r="A6" s="157"/>
      <c r="B6" s="157"/>
      <c r="C6" s="170"/>
      <c r="D6" s="156" t="s">
        <v>134</v>
      </c>
      <c r="E6" s="156" t="s">
        <v>267</v>
      </c>
      <c r="F6" s="156" t="s">
        <v>189</v>
      </c>
      <c r="G6" s="156" t="s">
        <v>268</v>
      </c>
      <c r="H6" s="156"/>
      <c r="I6" s="156"/>
      <c r="J6" s="168"/>
      <c r="K6" s="168"/>
      <c r="L6" s="170"/>
      <c r="M6" s="156" t="s">
        <v>134</v>
      </c>
      <c r="N6" s="156" t="s">
        <v>267</v>
      </c>
      <c r="O6" s="156" t="s">
        <v>189</v>
      </c>
      <c r="P6" s="156" t="s">
        <v>268</v>
      </c>
      <c r="Q6" s="156"/>
      <c r="R6" s="156"/>
      <c r="S6" s="168"/>
      <c r="T6" s="168"/>
      <c r="U6" s="170"/>
      <c r="V6" s="156" t="s">
        <v>134</v>
      </c>
      <c r="W6" s="156" t="s">
        <v>267</v>
      </c>
      <c r="X6" s="156" t="s">
        <v>189</v>
      </c>
      <c r="Y6" s="156" t="s">
        <v>268</v>
      </c>
      <c r="Z6" s="156"/>
      <c r="AA6" s="156"/>
      <c r="AB6" s="168"/>
      <c r="AC6" s="168"/>
    </row>
    <row r="7" spans="1:29" ht="26.25" customHeight="1">
      <c r="A7" s="157"/>
      <c r="B7" s="157"/>
      <c r="C7" s="171"/>
      <c r="D7" s="156"/>
      <c r="E7" s="156"/>
      <c r="F7" s="156"/>
      <c r="G7" s="38" t="s">
        <v>134</v>
      </c>
      <c r="H7" s="38" t="s">
        <v>269</v>
      </c>
      <c r="I7" s="38" t="s">
        <v>270</v>
      </c>
      <c r="J7" s="165"/>
      <c r="K7" s="165"/>
      <c r="L7" s="171"/>
      <c r="M7" s="156"/>
      <c r="N7" s="156"/>
      <c r="O7" s="156"/>
      <c r="P7" s="38" t="s">
        <v>134</v>
      </c>
      <c r="Q7" s="38" t="s">
        <v>269</v>
      </c>
      <c r="R7" s="38" t="s">
        <v>270</v>
      </c>
      <c r="S7" s="165"/>
      <c r="T7" s="165"/>
      <c r="U7" s="171"/>
      <c r="V7" s="156"/>
      <c r="W7" s="156"/>
      <c r="X7" s="156"/>
      <c r="Y7" s="38" t="s">
        <v>134</v>
      </c>
      <c r="Z7" s="38" t="s">
        <v>269</v>
      </c>
      <c r="AA7" s="38" t="s">
        <v>270</v>
      </c>
      <c r="AB7" s="165"/>
      <c r="AC7" s="165"/>
    </row>
    <row r="8" spans="1:29" ht="17.25" customHeight="1">
      <c r="A8" s="39" t="s">
        <v>136</v>
      </c>
      <c r="B8" s="39" t="s">
        <v>136</v>
      </c>
      <c r="C8" s="39" t="s">
        <v>136</v>
      </c>
      <c r="D8" s="39" t="s">
        <v>136</v>
      </c>
      <c r="E8" s="39" t="s">
        <v>136</v>
      </c>
      <c r="F8" s="39" t="s">
        <v>136</v>
      </c>
      <c r="G8" s="39" t="s">
        <v>136</v>
      </c>
      <c r="H8" s="39" t="s">
        <v>136</v>
      </c>
      <c r="I8" s="39" t="s">
        <v>136</v>
      </c>
      <c r="J8" s="39" t="s">
        <v>136</v>
      </c>
      <c r="K8" s="39" t="s">
        <v>136</v>
      </c>
      <c r="L8" s="39" t="s">
        <v>136</v>
      </c>
      <c r="M8" s="39" t="s">
        <v>136</v>
      </c>
      <c r="N8" s="39" t="s">
        <v>136</v>
      </c>
      <c r="O8" s="39" t="s">
        <v>136</v>
      </c>
      <c r="P8" s="39" t="s">
        <v>136</v>
      </c>
      <c r="Q8" s="39" t="s">
        <v>136</v>
      </c>
      <c r="R8" s="39" t="s">
        <v>136</v>
      </c>
      <c r="S8" s="39" t="s">
        <v>136</v>
      </c>
      <c r="T8" s="39" t="s">
        <v>136</v>
      </c>
      <c r="U8" s="39" t="s">
        <v>136</v>
      </c>
      <c r="V8" s="39" t="s">
        <v>136</v>
      </c>
      <c r="W8" s="39" t="s">
        <v>136</v>
      </c>
      <c r="X8" s="39" t="s">
        <v>136</v>
      </c>
      <c r="Y8" s="39" t="s">
        <v>136</v>
      </c>
      <c r="Z8" s="39" t="s">
        <v>136</v>
      </c>
      <c r="AA8" s="39" t="s">
        <v>136</v>
      </c>
      <c r="AB8" s="39" t="s">
        <v>136</v>
      </c>
      <c r="AC8" s="39" t="s">
        <v>136</v>
      </c>
    </row>
    <row r="9" spans="1:29" ht="12.75" customHeight="1">
      <c r="A9" s="40"/>
      <c r="B9" s="40"/>
      <c r="C9" s="43">
        <v>6.2367499999999998</v>
      </c>
      <c r="D9" s="43">
        <v>4.9400000000000004</v>
      </c>
      <c r="E9" s="40"/>
      <c r="F9" s="43">
        <v>4.9400000000000004</v>
      </c>
      <c r="G9" s="40"/>
      <c r="H9" s="40"/>
      <c r="I9" s="40"/>
      <c r="J9" s="43">
        <v>1.2967500000000001</v>
      </c>
      <c r="K9" s="40"/>
      <c r="L9" s="43">
        <v>5.49</v>
      </c>
      <c r="M9" s="43">
        <v>4.3499999999999996</v>
      </c>
      <c r="N9" s="40"/>
      <c r="O9" s="43">
        <v>0.95</v>
      </c>
      <c r="P9" s="40"/>
      <c r="Q9" s="40"/>
      <c r="R9" s="40">
        <v>3.4</v>
      </c>
      <c r="S9" s="43"/>
      <c r="T9" s="40">
        <v>1.1399999999999999</v>
      </c>
      <c r="U9" s="40">
        <v>-0.75</v>
      </c>
      <c r="V9" s="40">
        <v>-0.59</v>
      </c>
      <c r="W9" s="40"/>
      <c r="X9" s="40">
        <v>-3.99</v>
      </c>
      <c r="Y9" s="40"/>
      <c r="Z9" s="40"/>
      <c r="AA9" s="40">
        <v>3.4</v>
      </c>
      <c r="AB9" s="40">
        <v>-1.3</v>
      </c>
      <c r="AC9" s="40">
        <v>1.1399999999999999</v>
      </c>
    </row>
    <row r="10" spans="1:29" ht="12.75" customHeight="1">
      <c r="A10" s="41" t="s">
        <v>137</v>
      </c>
      <c r="B10" s="44" t="s">
        <v>138</v>
      </c>
      <c r="C10" s="43">
        <v>6.2367499999999998</v>
      </c>
      <c r="D10" s="43">
        <v>4.9400000000000004</v>
      </c>
      <c r="E10" s="40"/>
      <c r="F10" s="43">
        <v>4.9400000000000004</v>
      </c>
      <c r="G10" s="40"/>
      <c r="H10" s="40"/>
      <c r="I10" s="40"/>
      <c r="J10" s="43">
        <v>1.2967500000000001</v>
      </c>
      <c r="K10" s="40"/>
      <c r="L10" s="43">
        <v>5.49</v>
      </c>
      <c r="M10" s="43">
        <v>4.3499999999999996</v>
      </c>
      <c r="N10" s="40"/>
      <c r="O10" s="43">
        <v>0.95</v>
      </c>
      <c r="P10" s="40"/>
      <c r="Q10" s="40"/>
      <c r="R10" s="40">
        <v>3.4</v>
      </c>
      <c r="S10" s="43"/>
      <c r="T10" s="40">
        <v>1.1399999999999999</v>
      </c>
      <c r="U10" s="40">
        <v>-0.75</v>
      </c>
      <c r="V10" s="40">
        <v>-0.59</v>
      </c>
      <c r="W10" s="40"/>
      <c r="X10" s="40">
        <v>-3.99</v>
      </c>
      <c r="Y10" s="40"/>
      <c r="Z10" s="40"/>
      <c r="AA10" s="40">
        <v>3.4</v>
      </c>
      <c r="AB10" s="40">
        <v>-1.3</v>
      </c>
      <c r="AC10" s="40">
        <v>1.1399999999999999</v>
      </c>
    </row>
    <row r="11" spans="1:29" ht="12.75" customHeight="1">
      <c r="A11" s="41" t="s">
        <v>139</v>
      </c>
      <c r="B11" s="44" t="s">
        <v>140</v>
      </c>
      <c r="C11" s="43">
        <v>6.2367499999999998</v>
      </c>
      <c r="D11" s="43">
        <v>4.9400000000000004</v>
      </c>
      <c r="E11" s="40"/>
      <c r="F11" s="43">
        <v>4.9400000000000004</v>
      </c>
      <c r="G11" s="40"/>
      <c r="H11" s="40"/>
      <c r="I11" s="40"/>
      <c r="J11" s="43">
        <v>1.2967500000000001</v>
      </c>
      <c r="K11" s="40"/>
      <c r="L11" s="43">
        <v>5.49</v>
      </c>
      <c r="M11" s="43">
        <v>4.3499999999999996</v>
      </c>
      <c r="N11" s="40"/>
      <c r="O11" s="43">
        <v>0.95</v>
      </c>
      <c r="P11" s="40"/>
      <c r="Q11" s="40"/>
      <c r="R11" s="40">
        <v>3.4</v>
      </c>
      <c r="S11" s="43"/>
      <c r="T11" s="40">
        <v>1.1399999999999999</v>
      </c>
      <c r="U11" s="40">
        <v>-0.75</v>
      </c>
      <c r="V11" s="40">
        <v>-0.59</v>
      </c>
      <c r="W11" s="40"/>
      <c r="X11" s="40">
        <v>-3.99</v>
      </c>
      <c r="Y11" s="40"/>
      <c r="Z11" s="40"/>
      <c r="AA11" s="40">
        <v>3.4</v>
      </c>
      <c r="AB11" s="40">
        <v>-1.3</v>
      </c>
      <c r="AC11" s="40">
        <v>1.1399999999999999</v>
      </c>
    </row>
    <row r="12" spans="1:29" ht="12.75" customHeight="1">
      <c r="A12" s="40"/>
      <c r="B12" s="45"/>
      <c r="C12" s="40"/>
      <c r="D12" s="40"/>
      <c r="E12" s="40"/>
      <c r="F12" s="40"/>
      <c r="G12" s="40"/>
      <c r="H12" s="40"/>
      <c r="I12" s="40"/>
      <c r="J12" s="40"/>
      <c r="K12" s="40"/>
      <c r="L12" s="42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</row>
    <row r="13" spans="1:29" ht="12.75" customHeight="1">
      <c r="A13" s="42"/>
      <c r="B13" s="45"/>
      <c r="C13" s="42"/>
      <c r="D13" s="40"/>
      <c r="E13" s="40"/>
      <c r="F13" s="40"/>
      <c r="G13" s="40"/>
      <c r="H13" s="40"/>
      <c r="I13" s="40"/>
      <c r="J13" s="40"/>
      <c r="K13" s="40"/>
      <c r="L13" s="42"/>
      <c r="M13" s="40"/>
      <c r="N13" s="40"/>
      <c r="O13" s="40"/>
      <c r="P13" s="40"/>
      <c r="Q13" s="40"/>
      <c r="R13" s="40"/>
      <c r="S13" s="40"/>
      <c r="T13" s="40"/>
      <c r="U13" s="42"/>
      <c r="V13" s="40"/>
      <c r="W13" s="40"/>
      <c r="X13" s="40"/>
      <c r="Y13" s="40"/>
      <c r="Z13" s="40"/>
      <c r="AA13" s="40"/>
      <c r="AB13" s="40"/>
      <c r="AC13" s="40"/>
    </row>
    <row r="14" spans="1:29" ht="12.75" customHeight="1">
      <c r="A14" s="42"/>
      <c r="B14" s="45"/>
      <c r="C14" s="40"/>
      <c r="D14" s="42"/>
      <c r="E14" s="40"/>
      <c r="F14" s="40"/>
      <c r="G14" s="40"/>
      <c r="H14" s="40"/>
      <c r="I14" s="40"/>
      <c r="J14" s="40"/>
      <c r="K14" s="40"/>
      <c r="L14" s="40"/>
      <c r="M14" s="42"/>
      <c r="N14" s="40"/>
      <c r="O14" s="40"/>
      <c r="P14" s="40"/>
      <c r="Q14" s="40"/>
      <c r="R14" s="40"/>
      <c r="S14" s="40"/>
      <c r="T14" s="40"/>
      <c r="U14" s="40"/>
      <c r="V14" s="42"/>
      <c r="W14" s="40"/>
      <c r="X14" s="40"/>
      <c r="Y14" s="40"/>
      <c r="Z14" s="40"/>
      <c r="AA14" s="40"/>
      <c r="AB14" s="40"/>
      <c r="AC14" s="40"/>
    </row>
    <row r="15" spans="1:29" ht="12.75" customHeight="1">
      <c r="A15" s="42"/>
      <c r="B15" s="42"/>
      <c r="C15" s="42"/>
      <c r="D15" s="42"/>
      <c r="E15" s="40"/>
      <c r="F15" s="40"/>
      <c r="G15" s="40"/>
      <c r="H15" s="40"/>
      <c r="I15" s="40"/>
      <c r="J15" s="40"/>
      <c r="K15" s="40"/>
      <c r="L15" s="42"/>
      <c r="M15" s="42"/>
      <c r="N15" s="40"/>
      <c r="O15" s="40"/>
      <c r="P15" s="40"/>
      <c r="Q15" s="40"/>
      <c r="R15" s="40"/>
      <c r="S15" s="40"/>
      <c r="T15" s="40"/>
      <c r="U15" s="42"/>
      <c r="V15" s="42"/>
      <c r="W15" s="40"/>
      <c r="X15" s="40"/>
      <c r="Y15" s="40"/>
      <c r="Z15" s="40"/>
      <c r="AA15" s="40"/>
      <c r="AB15" s="40"/>
      <c r="AC15" s="40"/>
    </row>
    <row r="16" spans="1:29" ht="12.75" customHeight="1">
      <c r="A16" s="42"/>
      <c r="B16" s="42"/>
      <c r="C16" s="42"/>
      <c r="D16" s="42"/>
      <c r="E16" s="42"/>
      <c r="F16" s="40"/>
      <c r="G16" s="40"/>
      <c r="H16" s="40"/>
      <c r="I16" s="40"/>
      <c r="J16" s="40"/>
      <c r="K16" s="40"/>
      <c r="L16" s="42"/>
      <c r="M16" s="42"/>
      <c r="N16" s="42"/>
      <c r="O16" s="40"/>
      <c r="P16" s="40"/>
      <c r="Q16" s="40"/>
      <c r="R16" s="40"/>
      <c r="S16" s="40"/>
      <c r="T16" s="40"/>
      <c r="U16" s="42"/>
      <c r="V16" s="42"/>
      <c r="W16" s="42"/>
      <c r="X16" s="40"/>
      <c r="Y16" s="40"/>
      <c r="Z16" s="40"/>
      <c r="AA16" s="40"/>
      <c r="AB16" s="40"/>
      <c r="AC16" s="40"/>
    </row>
    <row r="17" spans="6:11" ht="12.75" customHeight="1">
      <c r="F17" s="23"/>
      <c r="G17" s="23"/>
      <c r="H17" s="23"/>
      <c r="I17" s="23"/>
      <c r="J17" s="23"/>
      <c r="K17" s="23"/>
    </row>
    <row r="18" spans="6:11" ht="12.75" customHeight="1">
      <c r="G18" s="23"/>
      <c r="H18" s="23"/>
      <c r="K18" s="23"/>
    </row>
    <row r="19" spans="6:11" ht="12.75" customHeight="1">
      <c r="H19" s="23"/>
      <c r="K19" s="23"/>
    </row>
    <row r="20" spans="6:11" ht="12.75" customHeight="1">
      <c r="H20" s="23"/>
      <c r="K20" s="23"/>
    </row>
    <row r="21" spans="6:11" ht="12.75" customHeight="1">
      <c r="I21" s="23"/>
      <c r="K21" s="23"/>
    </row>
    <row r="22" spans="6:11" ht="12.75" customHeight="1">
      <c r="I22" s="23"/>
      <c r="J22" s="23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59" fitToHeight="0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8"/>
  <sheetViews>
    <sheetView showGridLines="0" topLeftCell="A19" workbookViewId="0">
      <selection activeCell="F29" sqref="F29"/>
    </sheetView>
  </sheetViews>
  <sheetFormatPr defaultColWidth="12" defaultRowHeight="11.25"/>
  <cols>
    <col min="1" max="2" width="8.1640625" customWidth="1"/>
    <col min="3" max="3" width="16.5" customWidth="1"/>
    <col min="4" max="4" width="43" customWidth="1"/>
    <col min="5" max="5" width="27.33203125" customWidth="1"/>
  </cols>
  <sheetData>
    <row r="1" spans="1:9" ht="16.5" customHeight="1">
      <c r="A1" s="22" t="s">
        <v>271</v>
      </c>
    </row>
    <row r="2" spans="1:9" ht="33.75" customHeight="1">
      <c r="A2" s="185" t="s">
        <v>415</v>
      </c>
      <c r="B2" s="185"/>
      <c r="C2" s="185"/>
      <c r="D2" s="185"/>
      <c r="E2" s="185"/>
      <c r="F2" s="185"/>
    </row>
    <row r="3" spans="1:9" ht="14.25" customHeight="1">
      <c r="A3" s="22"/>
      <c r="B3" s="22"/>
      <c r="C3" s="22"/>
    </row>
    <row r="4" spans="1:9" ht="21.75" customHeight="1">
      <c r="A4" s="22"/>
      <c r="D4" s="22"/>
      <c r="E4" s="23"/>
    </row>
    <row r="5" spans="1:9" ht="21.95" customHeight="1">
      <c r="A5" s="186"/>
      <c r="B5" s="186"/>
      <c r="D5" s="22"/>
      <c r="E5" s="23"/>
    </row>
    <row r="6" spans="1:9" ht="21.95" customHeight="1">
      <c r="A6" s="24" t="s">
        <v>272</v>
      </c>
      <c r="B6" s="187" t="s">
        <v>273</v>
      </c>
      <c r="C6" s="177"/>
      <c r="D6" s="177"/>
      <c r="E6" s="177"/>
      <c r="F6" s="178"/>
      <c r="G6" s="25"/>
      <c r="H6" s="25"/>
      <c r="I6" s="25"/>
    </row>
    <row r="7" spans="1:9" ht="21.95" customHeight="1">
      <c r="A7" s="24" t="s">
        <v>274</v>
      </c>
      <c r="B7" s="176" t="s">
        <v>416</v>
      </c>
      <c r="C7" s="177"/>
      <c r="D7" s="177"/>
      <c r="E7" s="177"/>
      <c r="F7" s="178"/>
      <c r="G7" s="25"/>
      <c r="H7" s="25"/>
      <c r="I7" s="25"/>
    </row>
    <row r="8" spans="1:9" ht="21.95" customHeight="1">
      <c r="A8" s="188" t="s">
        <v>422</v>
      </c>
      <c r="B8" s="176" t="s">
        <v>418</v>
      </c>
      <c r="C8" s="177"/>
      <c r="D8" s="178"/>
      <c r="E8" s="172" t="s">
        <v>421</v>
      </c>
      <c r="F8" s="172"/>
      <c r="G8" s="25"/>
      <c r="H8" s="25"/>
      <c r="I8" s="25"/>
    </row>
    <row r="9" spans="1:9" ht="21.95" customHeight="1">
      <c r="A9" s="189"/>
      <c r="B9" s="179" t="s">
        <v>419</v>
      </c>
      <c r="C9" s="180"/>
      <c r="D9" s="181"/>
      <c r="E9" s="173"/>
      <c r="F9" s="173"/>
      <c r="G9" s="27"/>
      <c r="H9" s="25"/>
      <c r="I9" s="25"/>
    </row>
    <row r="10" spans="1:9" ht="21.95" customHeight="1">
      <c r="A10" s="190"/>
      <c r="B10" s="182" t="s">
        <v>420</v>
      </c>
      <c r="C10" s="183"/>
      <c r="D10" s="184"/>
      <c r="E10" s="174" t="s">
        <v>421</v>
      </c>
      <c r="F10" s="175"/>
      <c r="G10" s="27"/>
      <c r="H10" s="27"/>
      <c r="I10" s="25"/>
    </row>
    <row r="11" spans="1:9" ht="28.5" customHeight="1">
      <c r="A11" s="193" t="s">
        <v>417</v>
      </c>
      <c r="B11" s="197" t="s">
        <v>423</v>
      </c>
      <c r="C11" s="198"/>
      <c r="D11" s="198"/>
      <c r="E11" s="198"/>
      <c r="F11" s="199"/>
      <c r="G11" s="25"/>
      <c r="H11" s="27"/>
      <c r="I11" s="25"/>
    </row>
    <row r="12" spans="1:9" ht="28.5" customHeight="1">
      <c r="A12" s="193"/>
      <c r="B12" s="200" t="s">
        <v>424</v>
      </c>
      <c r="C12" s="201"/>
      <c r="D12" s="201"/>
      <c r="E12" s="201"/>
      <c r="F12" s="202"/>
      <c r="G12" s="25"/>
      <c r="H12" s="27"/>
      <c r="I12" s="25"/>
    </row>
    <row r="13" spans="1:9" ht="24" customHeight="1">
      <c r="A13" s="194"/>
      <c r="B13" s="203" t="s">
        <v>425</v>
      </c>
      <c r="C13" s="204"/>
      <c r="D13" s="204"/>
      <c r="E13" s="204"/>
      <c r="F13" s="205"/>
      <c r="G13" s="27"/>
      <c r="H13" s="27"/>
      <c r="I13" s="25"/>
    </row>
    <row r="14" spans="1:9" ht="21.95" customHeight="1">
      <c r="A14" s="195" t="s">
        <v>290</v>
      </c>
      <c r="B14" s="26" t="s">
        <v>277</v>
      </c>
      <c r="C14" s="26" t="s">
        <v>278</v>
      </c>
      <c r="D14" s="26" t="s">
        <v>279</v>
      </c>
      <c r="E14" s="29" t="s">
        <v>280</v>
      </c>
      <c r="F14" s="26" t="s">
        <v>153</v>
      </c>
      <c r="G14" s="25"/>
      <c r="H14" s="25"/>
      <c r="I14" s="25"/>
    </row>
    <row r="15" spans="1:9" ht="21.95" customHeight="1">
      <c r="A15" s="195"/>
      <c r="B15" s="196" t="s">
        <v>426</v>
      </c>
      <c r="C15" s="195" t="s">
        <v>281</v>
      </c>
      <c r="D15" s="126" t="s">
        <v>429</v>
      </c>
      <c r="E15" s="126" t="s">
        <v>447</v>
      </c>
      <c r="F15" s="30"/>
      <c r="G15" s="25"/>
      <c r="H15" s="25"/>
      <c r="I15" s="25"/>
    </row>
    <row r="16" spans="1:9" ht="21.95" customHeight="1">
      <c r="A16" s="195"/>
      <c r="B16" s="195"/>
      <c r="C16" s="195"/>
      <c r="D16" s="126" t="s">
        <v>430</v>
      </c>
      <c r="E16" s="126" t="s">
        <v>448</v>
      </c>
      <c r="F16" s="31"/>
      <c r="G16" s="25"/>
      <c r="H16" s="25"/>
      <c r="I16" s="25"/>
    </row>
    <row r="17" spans="1:12" ht="21.95" customHeight="1">
      <c r="A17" s="195"/>
      <c r="B17" s="195"/>
      <c r="C17" s="195"/>
      <c r="D17" s="126" t="s">
        <v>431</v>
      </c>
      <c r="E17" s="126" t="s">
        <v>449</v>
      </c>
      <c r="F17" s="31"/>
      <c r="G17" s="25"/>
      <c r="H17" s="25"/>
      <c r="I17" s="25"/>
    </row>
    <row r="18" spans="1:12" ht="21.95" customHeight="1">
      <c r="A18" s="195"/>
      <c r="B18" s="195"/>
      <c r="C18" s="195"/>
      <c r="D18" s="126" t="s">
        <v>432</v>
      </c>
      <c r="E18" s="126" t="s">
        <v>450</v>
      </c>
      <c r="F18" s="31"/>
      <c r="G18" s="25"/>
      <c r="H18" s="25"/>
      <c r="I18" s="25"/>
    </row>
    <row r="19" spans="1:12" ht="21.95" customHeight="1">
      <c r="A19" s="195"/>
      <c r="B19" s="195"/>
      <c r="C19" s="195" t="s">
        <v>283</v>
      </c>
      <c r="D19" s="32" t="s">
        <v>433</v>
      </c>
      <c r="E19" s="33">
        <v>0.98</v>
      </c>
      <c r="F19" s="30"/>
      <c r="G19" s="34"/>
      <c r="H19" s="27"/>
      <c r="I19" s="25"/>
    </row>
    <row r="20" spans="1:12" ht="21.95" customHeight="1">
      <c r="A20" s="195"/>
      <c r="B20" s="195"/>
      <c r="C20" s="195"/>
      <c r="D20" s="126" t="s">
        <v>434</v>
      </c>
      <c r="E20" s="126" t="s">
        <v>451</v>
      </c>
      <c r="F20" s="31"/>
      <c r="G20" s="25"/>
      <c r="H20" s="27"/>
      <c r="I20" s="25"/>
    </row>
    <row r="21" spans="1:12" ht="21.95" customHeight="1">
      <c r="A21" s="195"/>
      <c r="B21" s="195"/>
      <c r="C21" s="195"/>
      <c r="D21" s="126" t="s">
        <v>435</v>
      </c>
      <c r="E21" s="33">
        <v>0.98</v>
      </c>
      <c r="F21" s="31"/>
      <c r="G21" s="25"/>
      <c r="H21" s="27"/>
      <c r="I21" s="25"/>
    </row>
    <row r="22" spans="1:12" ht="21.95" customHeight="1">
      <c r="A22" s="195"/>
      <c r="B22" s="195"/>
      <c r="C22" s="195"/>
      <c r="D22" s="126" t="s">
        <v>436</v>
      </c>
      <c r="E22" s="126" t="s">
        <v>452</v>
      </c>
      <c r="F22" s="31"/>
      <c r="G22" s="25"/>
      <c r="H22" s="27"/>
      <c r="I22" s="25"/>
    </row>
    <row r="23" spans="1:12" ht="21.95" customHeight="1">
      <c r="A23" s="195"/>
      <c r="B23" s="195"/>
      <c r="C23" s="128" t="s">
        <v>284</v>
      </c>
      <c r="D23" s="126" t="s">
        <v>437</v>
      </c>
      <c r="E23" s="126" t="s">
        <v>453</v>
      </c>
      <c r="F23" s="30"/>
      <c r="G23" s="34"/>
      <c r="H23" s="25"/>
      <c r="I23" s="25"/>
    </row>
    <row r="24" spans="1:12" ht="21.95" customHeight="1">
      <c r="A24" s="195"/>
      <c r="B24" s="195"/>
      <c r="C24" s="195" t="s">
        <v>285</v>
      </c>
      <c r="D24" s="126" t="s">
        <v>438</v>
      </c>
      <c r="E24" s="126" t="s">
        <v>454</v>
      </c>
      <c r="F24" s="30"/>
      <c r="G24" s="27"/>
      <c r="H24" s="27"/>
      <c r="I24" s="25"/>
    </row>
    <row r="25" spans="1:12" ht="21.95" customHeight="1">
      <c r="A25" s="195"/>
      <c r="B25" s="195"/>
      <c r="C25" s="195"/>
      <c r="D25" s="126" t="s">
        <v>439</v>
      </c>
      <c r="E25" s="126" t="s">
        <v>455</v>
      </c>
      <c r="F25" s="20"/>
      <c r="G25" s="27"/>
      <c r="H25" s="27"/>
      <c r="I25" s="25"/>
    </row>
    <row r="26" spans="1:12" ht="21.95" customHeight="1">
      <c r="A26" s="195"/>
      <c r="B26" s="195"/>
      <c r="C26" s="195"/>
      <c r="D26" s="126" t="s">
        <v>440</v>
      </c>
      <c r="E26" s="126" t="s">
        <v>456</v>
      </c>
      <c r="F26" s="20"/>
      <c r="G26" s="27"/>
      <c r="H26" s="27"/>
      <c r="I26" s="25"/>
    </row>
    <row r="27" spans="1:12" ht="21" customHeight="1">
      <c r="A27" s="195"/>
      <c r="B27" s="195"/>
      <c r="C27" s="195"/>
      <c r="D27" s="32" t="s">
        <v>441</v>
      </c>
      <c r="E27" s="32" t="s">
        <v>457</v>
      </c>
      <c r="F27" s="20"/>
      <c r="G27" s="27"/>
      <c r="H27" s="27"/>
      <c r="I27" s="25"/>
    </row>
    <row r="28" spans="1:12" ht="21" customHeight="1">
      <c r="A28" s="195"/>
      <c r="B28" s="196" t="s">
        <v>427</v>
      </c>
      <c r="C28" s="128" t="s">
        <v>286</v>
      </c>
      <c r="D28" s="20"/>
      <c r="E28" s="20"/>
      <c r="F28" s="127"/>
      <c r="G28" s="27"/>
      <c r="H28" s="27"/>
      <c r="I28" s="25"/>
    </row>
    <row r="29" spans="1:12" ht="21" customHeight="1">
      <c r="A29" s="195"/>
      <c r="B29" s="195"/>
      <c r="C29" s="195" t="s">
        <v>287</v>
      </c>
      <c r="D29" s="126" t="s">
        <v>442</v>
      </c>
      <c r="E29" s="126" t="s">
        <v>452</v>
      </c>
      <c r="F29" s="127"/>
      <c r="G29" s="35"/>
      <c r="H29" s="27"/>
      <c r="I29" s="27"/>
      <c r="J29" s="22"/>
      <c r="K29" s="22"/>
      <c r="L29" s="22"/>
    </row>
    <row r="30" spans="1:12" ht="21" customHeight="1">
      <c r="A30" s="195"/>
      <c r="B30" s="195"/>
      <c r="C30" s="195"/>
      <c r="D30" s="126" t="s">
        <v>443</v>
      </c>
      <c r="E30" s="126" t="s">
        <v>458</v>
      </c>
      <c r="F30" s="127"/>
      <c r="G30" s="35"/>
      <c r="H30" s="27"/>
      <c r="I30" s="27"/>
      <c r="J30" s="22"/>
      <c r="K30" s="22"/>
      <c r="L30" s="22"/>
    </row>
    <row r="31" spans="1:12" ht="21" customHeight="1">
      <c r="A31" s="195"/>
      <c r="B31" s="195"/>
      <c r="C31" s="128" t="s">
        <v>288</v>
      </c>
      <c r="D31" s="20"/>
      <c r="E31" s="20"/>
      <c r="F31" s="127"/>
      <c r="G31" s="27"/>
      <c r="H31" s="27"/>
      <c r="I31" s="27"/>
      <c r="J31" s="22"/>
      <c r="K31" s="22"/>
      <c r="L31" s="22"/>
    </row>
    <row r="32" spans="1:12" ht="21" customHeight="1">
      <c r="A32" s="195"/>
      <c r="B32" s="195"/>
      <c r="C32" s="128" t="s">
        <v>289</v>
      </c>
      <c r="D32" s="20"/>
      <c r="E32" s="28"/>
      <c r="F32" s="20" t="s">
        <v>282</v>
      </c>
      <c r="G32" s="27"/>
      <c r="H32" s="27"/>
      <c r="I32" s="27"/>
      <c r="J32" s="22"/>
      <c r="K32" s="22"/>
      <c r="L32" s="22"/>
    </row>
    <row r="33" spans="1:11" ht="21.75" customHeight="1">
      <c r="A33" s="195"/>
      <c r="B33" s="191" t="s">
        <v>428</v>
      </c>
      <c r="C33" s="191" t="s">
        <v>444</v>
      </c>
      <c r="D33" s="138" t="s">
        <v>445</v>
      </c>
      <c r="E33" s="139" t="s">
        <v>459</v>
      </c>
      <c r="F33" s="137"/>
      <c r="G33" s="34"/>
      <c r="H33" s="27"/>
      <c r="I33" s="27"/>
      <c r="J33" s="22"/>
      <c r="K33" s="22"/>
    </row>
    <row r="34" spans="1:11" ht="22.5" customHeight="1">
      <c r="A34" s="195"/>
      <c r="B34" s="192"/>
      <c r="C34" s="192"/>
      <c r="D34" s="126" t="s">
        <v>446</v>
      </c>
      <c r="E34" s="126" t="s">
        <v>451</v>
      </c>
      <c r="F34" s="127"/>
      <c r="G34" s="34"/>
      <c r="H34" s="27"/>
      <c r="I34" s="27"/>
      <c r="J34" s="22"/>
      <c r="K34" s="22"/>
    </row>
    <row r="35" spans="1:11">
      <c r="A35" s="36"/>
      <c r="B35" s="36"/>
      <c r="C35" s="36"/>
    </row>
    <row r="36" spans="1:11">
      <c r="A36" s="36"/>
      <c r="B36" s="36"/>
      <c r="C36" s="36"/>
    </row>
    <row r="37" spans="1:11">
      <c r="A37" s="36"/>
      <c r="B37" s="36"/>
      <c r="C37" s="36"/>
    </row>
    <row r="38" spans="1:11">
      <c r="A38" s="36"/>
      <c r="B38" s="36"/>
      <c r="C38" s="36"/>
    </row>
  </sheetData>
  <mergeCells count="24">
    <mergeCell ref="B33:B34"/>
    <mergeCell ref="C33:C34"/>
    <mergeCell ref="A11:A13"/>
    <mergeCell ref="A14:A34"/>
    <mergeCell ref="B15:B27"/>
    <mergeCell ref="B28:B32"/>
    <mergeCell ref="B11:F11"/>
    <mergeCell ref="B12:F12"/>
    <mergeCell ref="B13:F13"/>
    <mergeCell ref="C29:C30"/>
    <mergeCell ref="C15:C18"/>
    <mergeCell ref="C19:C22"/>
    <mergeCell ref="C24:C27"/>
    <mergeCell ref="A2:F2"/>
    <mergeCell ref="A5:B5"/>
    <mergeCell ref="B6:F6"/>
    <mergeCell ref="B7:F7"/>
    <mergeCell ref="A8:A10"/>
    <mergeCell ref="E8:F8"/>
    <mergeCell ref="E9:F9"/>
    <mergeCell ref="E10:F10"/>
    <mergeCell ref="B8:D8"/>
    <mergeCell ref="B9:D9"/>
    <mergeCell ref="B10:D10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59" orientation="portrait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showGridLines="0" topLeftCell="A28" workbookViewId="0">
      <selection activeCell="F38" sqref="F38:H38"/>
    </sheetView>
  </sheetViews>
  <sheetFormatPr defaultColWidth="12" defaultRowHeight="14.25"/>
  <cols>
    <col min="1" max="1" width="12" style="1"/>
    <col min="2" max="3" width="16.33203125" style="1" customWidth="1"/>
    <col min="4" max="4" width="9.33203125" style="1" customWidth="1"/>
    <col min="5" max="5" width="42" style="1" customWidth="1"/>
    <col min="6" max="8" width="18" style="1" customWidth="1"/>
    <col min="9" max="16384" width="12" style="1"/>
  </cols>
  <sheetData>
    <row r="1" spans="1:10" s="12" customFormat="1" ht="16.5" customHeight="1">
      <c r="A1" s="13" t="s">
        <v>293</v>
      </c>
      <c r="B1" s="13"/>
      <c r="C1" s="13"/>
      <c r="D1" s="13"/>
    </row>
    <row r="2" spans="1:10" ht="23.25" customHeight="1">
      <c r="A2" s="212" t="s">
        <v>460</v>
      </c>
      <c r="B2" s="212"/>
      <c r="C2" s="212"/>
      <c r="D2" s="212"/>
      <c r="E2" s="212"/>
      <c r="F2" s="212"/>
      <c r="G2" s="212"/>
      <c r="H2" s="212"/>
    </row>
    <row r="3" spans="1:10" ht="18" customHeight="1">
      <c r="A3" s="213"/>
      <c r="B3" s="213"/>
      <c r="C3" s="213"/>
      <c r="D3" s="213"/>
      <c r="E3" s="213"/>
      <c r="F3" s="213"/>
      <c r="G3" s="213"/>
      <c r="H3" s="213"/>
    </row>
    <row r="4" spans="1:10" s="12" customFormat="1" ht="17.25" customHeight="1">
      <c r="A4" s="14"/>
      <c r="B4" s="14"/>
      <c r="C4" s="14"/>
      <c r="D4" s="14"/>
    </row>
    <row r="5" spans="1:10" ht="21.95" customHeight="1">
      <c r="A5" s="214" t="s">
        <v>294</v>
      </c>
      <c r="B5" s="214"/>
      <c r="C5" s="214"/>
      <c r="D5" s="214" t="s">
        <v>275</v>
      </c>
      <c r="E5" s="214"/>
      <c r="F5" s="214"/>
      <c r="G5" s="214"/>
      <c r="H5" s="214"/>
    </row>
    <row r="6" spans="1:10" ht="21.95" customHeight="1">
      <c r="A6" s="214" t="s">
        <v>295</v>
      </c>
      <c r="B6" s="214" t="s">
        <v>296</v>
      </c>
      <c r="C6" s="214"/>
      <c r="D6" s="215" t="s">
        <v>297</v>
      </c>
      <c r="E6" s="215"/>
      <c r="F6" s="215" t="s">
        <v>298</v>
      </c>
      <c r="G6" s="215"/>
      <c r="H6" s="215"/>
    </row>
    <row r="7" spans="1:10" ht="21.95" customHeight="1">
      <c r="A7" s="214"/>
      <c r="B7" s="214"/>
      <c r="C7" s="214"/>
      <c r="D7" s="215"/>
      <c r="E7" s="215"/>
      <c r="F7" s="9" t="s">
        <v>299</v>
      </c>
      <c r="G7" s="9" t="s">
        <v>300</v>
      </c>
      <c r="H7" s="9" t="s">
        <v>301</v>
      </c>
    </row>
    <row r="8" spans="1:10" ht="21.95" customHeight="1">
      <c r="A8" s="214"/>
      <c r="B8" s="216" t="s">
        <v>302</v>
      </c>
      <c r="C8" s="216"/>
      <c r="D8" s="216" t="s">
        <v>461</v>
      </c>
      <c r="E8" s="216"/>
      <c r="F8" s="15">
        <v>707.07</v>
      </c>
      <c r="G8" s="15">
        <v>707.07</v>
      </c>
      <c r="H8" s="15"/>
      <c r="I8" s="219"/>
      <c r="J8" s="213"/>
    </row>
    <row r="9" spans="1:10" ht="21.95" customHeight="1">
      <c r="A9" s="214"/>
      <c r="B9" s="216" t="s">
        <v>303</v>
      </c>
      <c r="C9" s="216"/>
      <c r="D9" s="216" t="s">
        <v>462</v>
      </c>
      <c r="E9" s="216"/>
      <c r="F9" s="15">
        <v>27.2</v>
      </c>
      <c r="G9" s="15">
        <v>27.2</v>
      </c>
      <c r="H9" s="15"/>
      <c r="I9" s="219"/>
      <c r="J9" s="213"/>
    </row>
    <row r="10" spans="1:10" ht="59.25" customHeight="1">
      <c r="A10" s="214"/>
      <c r="B10" s="216" t="s">
        <v>304</v>
      </c>
      <c r="C10" s="216"/>
      <c r="D10" s="216" t="s">
        <v>463</v>
      </c>
      <c r="E10" s="216"/>
      <c r="F10" s="15">
        <v>320</v>
      </c>
      <c r="G10" s="15">
        <v>320</v>
      </c>
      <c r="H10" s="15"/>
      <c r="I10" s="219"/>
      <c r="J10" s="213"/>
    </row>
    <row r="11" spans="1:10" ht="21.95" customHeight="1">
      <c r="A11" s="214"/>
      <c r="B11" s="216" t="s">
        <v>306</v>
      </c>
      <c r="C11" s="216"/>
      <c r="D11" s="216"/>
      <c r="E11" s="217"/>
      <c r="F11" s="16">
        <v>1054.27</v>
      </c>
      <c r="G11" s="16">
        <v>1054.27</v>
      </c>
      <c r="H11" s="16"/>
      <c r="I11" s="219"/>
      <c r="J11" s="213"/>
    </row>
    <row r="12" spans="1:10" ht="74.099999999999994" customHeight="1">
      <c r="A12" s="9" t="s">
        <v>307</v>
      </c>
      <c r="B12" s="218" t="s">
        <v>464</v>
      </c>
      <c r="C12" s="218"/>
      <c r="D12" s="218"/>
      <c r="E12" s="218"/>
      <c r="F12" s="218"/>
      <c r="G12" s="218"/>
      <c r="H12" s="218"/>
      <c r="I12" s="219"/>
      <c r="J12" s="213"/>
    </row>
    <row r="13" spans="1:10" ht="21.95" customHeight="1">
      <c r="A13" s="214" t="s">
        <v>308</v>
      </c>
      <c r="B13" s="17" t="s">
        <v>277</v>
      </c>
      <c r="C13" s="217" t="s">
        <v>278</v>
      </c>
      <c r="D13" s="217"/>
      <c r="E13" s="16" t="s">
        <v>279</v>
      </c>
      <c r="F13" s="209" t="s">
        <v>280</v>
      </c>
      <c r="G13" s="210"/>
      <c r="H13" s="211"/>
    </row>
    <row r="14" spans="1:10" ht="21.95" customHeight="1">
      <c r="A14" s="215"/>
      <c r="B14" s="217" t="s">
        <v>309</v>
      </c>
      <c r="C14" s="217" t="s">
        <v>281</v>
      </c>
      <c r="D14" s="217"/>
      <c r="E14" s="140" t="s">
        <v>465</v>
      </c>
      <c r="F14" s="220" t="s">
        <v>491</v>
      </c>
      <c r="G14" s="221"/>
      <c r="H14" s="221"/>
      <c r="I14" s="219"/>
      <c r="J14" s="234"/>
    </row>
    <row r="15" spans="1:10" ht="21.95" customHeight="1">
      <c r="A15" s="233"/>
      <c r="B15" s="224"/>
      <c r="C15" s="224"/>
      <c r="D15" s="224"/>
      <c r="E15" s="126" t="s">
        <v>466</v>
      </c>
      <c r="F15" s="222" t="s">
        <v>492</v>
      </c>
      <c r="G15" s="223"/>
      <c r="H15" s="224"/>
      <c r="I15" s="235"/>
      <c r="J15" s="236"/>
    </row>
    <row r="16" spans="1:10" ht="21.95" customHeight="1">
      <c r="A16" s="233"/>
      <c r="B16" s="224"/>
      <c r="C16" s="224"/>
      <c r="D16" s="224"/>
      <c r="E16" s="126" t="s">
        <v>467</v>
      </c>
      <c r="F16" s="222" t="s">
        <v>498</v>
      </c>
      <c r="G16" s="223"/>
      <c r="H16" s="224"/>
      <c r="I16" s="235"/>
      <c r="J16" s="236"/>
    </row>
    <row r="17" spans="1:8" ht="21.95" customHeight="1">
      <c r="A17" s="215"/>
      <c r="B17" s="217"/>
      <c r="C17" s="216" t="s">
        <v>283</v>
      </c>
      <c r="D17" s="216"/>
      <c r="E17" s="140" t="s">
        <v>468</v>
      </c>
      <c r="F17" s="220" t="s">
        <v>458</v>
      </c>
      <c r="G17" s="221"/>
      <c r="H17" s="221"/>
    </row>
    <row r="18" spans="1:8" ht="21.95" customHeight="1">
      <c r="A18" s="215"/>
      <c r="B18" s="217"/>
      <c r="C18" s="216"/>
      <c r="D18" s="216"/>
      <c r="E18" s="21" t="s">
        <v>469</v>
      </c>
      <c r="F18" s="225">
        <v>0.98</v>
      </c>
      <c r="G18" s="225"/>
      <c r="H18" s="225"/>
    </row>
    <row r="19" spans="1:8" ht="21.95" customHeight="1">
      <c r="A19" s="215"/>
      <c r="B19" s="217"/>
      <c r="C19" s="216"/>
      <c r="D19" s="216"/>
      <c r="E19" s="126" t="s">
        <v>470</v>
      </c>
      <c r="F19" s="222" t="s">
        <v>451</v>
      </c>
      <c r="G19" s="223"/>
      <c r="H19" s="223"/>
    </row>
    <row r="20" spans="1:8" ht="21.95" customHeight="1">
      <c r="A20" s="215"/>
      <c r="B20" s="217"/>
      <c r="C20" s="216"/>
      <c r="D20" s="216"/>
      <c r="E20" s="126" t="s">
        <v>472</v>
      </c>
      <c r="F20" s="228" t="s">
        <v>458</v>
      </c>
      <c r="G20" s="229"/>
      <c r="H20" s="230"/>
    </row>
    <row r="21" spans="1:8" ht="21.95" customHeight="1">
      <c r="A21" s="215"/>
      <c r="B21" s="217"/>
      <c r="C21" s="216"/>
      <c r="D21" s="216"/>
      <c r="E21" s="126" t="s">
        <v>473</v>
      </c>
      <c r="F21" s="228" t="s">
        <v>458</v>
      </c>
      <c r="G21" s="229"/>
      <c r="H21" s="230"/>
    </row>
    <row r="22" spans="1:8" ht="21.95" customHeight="1">
      <c r="A22" s="215"/>
      <c r="B22" s="217"/>
      <c r="C22" s="216"/>
      <c r="D22" s="216"/>
      <c r="E22" s="126" t="s">
        <v>474</v>
      </c>
      <c r="F22" s="228" t="s">
        <v>291</v>
      </c>
      <c r="G22" s="229"/>
      <c r="H22" s="230"/>
    </row>
    <row r="23" spans="1:8" ht="21.95" customHeight="1">
      <c r="A23" s="215"/>
      <c r="B23" s="217"/>
      <c r="C23" s="216"/>
      <c r="D23" s="216"/>
      <c r="E23" s="126" t="s">
        <v>471</v>
      </c>
      <c r="F23" s="228" t="s">
        <v>291</v>
      </c>
      <c r="G23" s="229"/>
      <c r="H23" s="230"/>
    </row>
    <row r="24" spans="1:8" ht="21.95" customHeight="1">
      <c r="A24" s="215"/>
      <c r="B24" s="217"/>
      <c r="C24" s="216" t="s">
        <v>284</v>
      </c>
      <c r="D24" s="216"/>
      <c r="E24" s="140" t="s">
        <v>475</v>
      </c>
      <c r="F24" s="228" t="s">
        <v>291</v>
      </c>
      <c r="G24" s="229"/>
      <c r="H24" s="230"/>
    </row>
    <row r="25" spans="1:8" ht="21.95" customHeight="1">
      <c r="A25" s="215"/>
      <c r="B25" s="217"/>
      <c r="C25" s="216"/>
      <c r="D25" s="216"/>
      <c r="E25" s="126" t="s">
        <v>476</v>
      </c>
      <c r="F25" s="228" t="s">
        <v>291</v>
      </c>
      <c r="G25" s="229"/>
      <c r="H25" s="230"/>
    </row>
    <row r="26" spans="1:8" ht="21.95" customHeight="1">
      <c r="A26" s="215"/>
      <c r="B26" s="217"/>
      <c r="C26" s="216"/>
      <c r="D26" s="216"/>
      <c r="E26" s="21" t="s">
        <v>477</v>
      </c>
      <c r="F26" s="228" t="s">
        <v>291</v>
      </c>
      <c r="G26" s="229"/>
      <c r="H26" s="230"/>
    </row>
    <row r="27" spans="1:8" ht="21.95" customHeight="1">
      <c r="A27" s="215"/>
      <c r="B27" s="217"/>
      <c r="C27" s="216" t="s">
        <v>285</v>
      </c>
      <c r="D27" s="216"/>
      <c r="E27" s="140" t="s">
        <v>478</v>
      </c>
      <c r="F27" s="220" t="s">
        <v>493</v>
      </c>
      <c r="G27" s="221"/>
      <c r="H27" s="221"/>
    </row>
    <row r="28" spans="1:8" ht="21.95" customHeight="1">
      <c r="A28" s="215"/>
      <c r="B28" s="217"/>
      <c r="C28" s="216"/>
      <c r="D28" s="216"/>
      <c r="E28" s="126" t="s">
        <v>479</v>
      </c>
      <c r="F28" s="223" t="s">
        <v>292</v>
      </c>
      <c r="G28" s="223"/>
      <c r="H28" s="223"/>
    </row>
    <row r="29" spans="1:8" ht="21.95" customHeight="1">
      <c r="A29" s="215"/>
      <c r="B29" s="217"/>
      <c r="C29" s="216"/>
      <c r="D29" s="216"/>
      <c r="E29" s="126" t="s">
        <v>480</v>
      </c>
      <c r="F29" s="222" t="s">
        <v>494</v>
      </c>
      <c r="G29" s="223"/>
      <c r="H29" s="223"/>
    </row>
    <row r="30" spans="1:8" ht="21.95" customHeight="1">
      <c r="A30" s="215"/>
      <c r="B30" s="217"/>
      <c r="C30" s="216"/>
      <c r="D30" s="216"/>
      <c r="E30" s="126" t="s">
        <v>481</v>
      </c>
      <c r="F30" s="222" t="s">
        <v>502</v>
      </c>
      <c r="G30" s="223"/>
      <c r="H30" s="223"/>
    </row>
    <row r="31" spans="1:8" ht="21.95" customHeight="1">
      <c r="A31" s="215"/>
      <c r="B31" s="217"/>
      <c r="C31" s="216"/>
      <c r="D31" s="216"/>
      <c r="E31" s="21" t="s">
        <v>482</v>
      </c>
      <c r="F31" s="226" t="s">
        <v>499</v>
      </c>
      <c r="G31" s="227"/>
      <c r="H31" s="227"/>
    </row>
    <row r="32" spans="1:8" ht="21.95" customHeight="1">
      <c r="A32" s="215"/>
      <c r="B32" s="217"/>
      <c r="C32" s="216"/>
      <c r="D32" s="216"/>
      <c r="E32" s="21" t="s">
        <v>483</v>
      </c>
      <c r="F32" s="206" t="s">
        <v>495</v>
      </c>
      <c r="G32" s="207"/>
      <c r="H32" s="208"/>
    </row>
    <row r="33" spans="1:8" ht="21.95" customHeight="1">
      <c r="A33" s="215"/>
      <c r="B33" s="217"/>
      <c r="C33" s="216"/>
      <c r="D33" s="216"/>
      <c r="E33" s="21" t="s">
        <v>484</v>
      </c>
      <c r="F33" s="226" t="s">
        <v>500</v>
      </c>
      <c r="G33" s="227"/>
      <c r="H33" s="227"/>
    </row>
    <row r="34" spans="1:8" ht="21.95" customHeight="1">
      <c r="A34" s="215"/>
      <c r="B34" s="215" t="s">
        <v>485</v>
      </c>
      <c r="C34" s="214" t="s">
        <v>310</v>
      </c>
      <c r="D34" s="214"/>
      <c r="E34" s="141" t="s">
        <v>486</v>
      </c>
      <c r="F34" s="237" t="s">
        <v>501</v>
      </c>
      <c r="G34" s="238"/>
      <c r="H34" s="238"/>
    </row>
    <row r="35" spans="1:8" ht="21.95" customHeight="1">
      <c r="A35" s="215"/>
      <c r="B35" s="215"/>
      <c r="C35" s="214"/>
      <c r="D35" s="214"/>
      <c r="E35" s="21" t="s">
        <v>487</v>
      </c>
      <c r="F35" s="239">
        <v>1</v>
      </c>
      <c r="G35" s="226"/>
      <c r="H35" s="226"/>
    </row>
    <row r="36" spans="1:8" ht="21.95" customHeight="1">
      <c r="A36" s="215"/>
      <c r="B36" s="215"/>
      <c r="C36" s="214" t="s">
        <v>311</v>
      </c>
      <c r="D36" s="214"/>
      <c r="E36" s="140" t="s">
        <v>488</v>
      </c>
      <c r="F36" s="220" t="s">
        <v>458</v>
      </c>
      <c r="G36" s="221"/>
      <c r="H36" s="221"/>
    </row>
    <row r="37" spans="1:8" ht="21.95" customHeight="1">
      <c r="A37" s="215"/>
      <c r="B37" s="215"/>
      <c r="C37" s="214"/>
      <c r="D37" s="214"/>
      <c r="E37" s="126" t="s">
        <v>489</v>
      </c>
      <c r="F37" s="237" t="s">
        <v>496</v>
      </c>
      <c r="G37" s="238"/>
      <c r="H37" s="238"/>
    </row>
    <row r="38" spans="1:8" ht="32.25" customHeight="1">
      <c r="A38" s="215"/>
      <c r="B38" s="215"/>
      <c r="C38" s="214" t="s">
        <v>312</v>
      </c>
      <c r="D38" s="214"/>
      <c r="E38" s="18"/>
      <c r="F38" s="221"/>
      <c r="G38" s="221"/>
      <c r="H38" s="221"/>
    </row>
    <row r="39" spans="1:8" ht="36.75" customHeight="1">
      <c r="A39" s="215"/>
      <c r="B39" s="215"/>
      <c r="C39" s="214" t="s">
        <v>313</v>
      </c>
      <c r="D39" s="214"/>
      <c r="E39" s="140" t="s">
        <v>490</v>
      </c>
      <c r="F39" s="220" t="s">
        <v>497</v>
      </c>
      <c r="G39" s="221"/>
      <c r="H39" s="221"/>
    </row>
    <row r="40" spans="1:8" ht="36" customHeight="1">
      <c r="A40" s="215"/>
      <c r="B40" s="129" t="s">
        <v>314</v>
      </c>
      <c r="C40" s="214" t="s">
        <v>315</v>
      </c>
      <c r="D40" s="214"/>
      <c r="E40" s="140" t="s">
        <v>445</v>
      </c>
      <c r="F40" s="231" t="s">
        <v>459</v>
      </c>
      <c r="G40" s="224"/>
      <c r="H40" s="224"/>
    </row>
    <row r="41" spans="1:8">
      <c r="A41" s="232" t="s">
        <v>316</v>
      </c>
      <c r="B41" s="232"/>
      <c r="C41" s="232"/>
      <c r="D41" s="232"/>
      <c r="E41" s="232"/>
      <c r="F41" s="232"/>
      <c r="G41" s="232"/>
      <c r="H41" s="232"/>
    </row>
  </sheetData>
  <mergeCells count="61">
    <mergeCell ref="I14:J16"/>
    <mergeCell ref="C17:D23"/>
    <mergeCell ref="B6:C7"/>
    <mergeCell ref="D6:E7"/>
    <mergeCell ref="C39:D39"/>
    <mergeCell ref="C27:D33"/>
    <mergeCell ref="C24:D26"/>
    <mergeCell ref="F33:H33"/>
    <mergeCell ref="F34:H34"/>
    <mergeCell ref="F35:H35"/>
    <mergeCell ref="F36:H36"/>
    <mergeCell ref="F37:H37"/>
    <mergeCell ref="F27:H27"/>
    <mergeCell ref="F28:H28"/>
    <mergeCell ref="F29:H29"/>
    <mergeCell ref="F30:H30"/>
    <mergeCell ref="F40:H40"/>
    <mergeCell ref="F38:H38"/>
    <mergeCell ref="F39:H39"/>
    <mergeCell ref="A41:H41"/>
    <mergeCell ref="A13:A40"/>
    <mergeCell ref="B14:B33"/>
    <mergeCell ref="B34:B39"/>
    <mergeCell ref="C40:D40"/>
    <mergeCell ref="C34:D35"/>
    <mergeCell ref="C36:D37"/>
    <mergeCell ref="C38:D38"/>
    <mergeCell ref="C14:D16"/>
    <mergeCell ref="F31:H31"/>
    <mergeCell ref="F19:H19"/>
    <mergeCell ref="F23:H23"/>
    <mergeCell ref="F24:H24"/>
    <mergeCell ref="F25:H25"/>
    <mergeCell ref="F26:H26"/>
    <mergeCell ref="F20:H20"/>
    <mergeCell ref="F21:H21"/>
    <mergeCell ref="F22:H22"/>
    <mergeCell ref="I12:J12"/>
    <mergeCell ref="I8:J11"/>
    <mergeCell ref="B8:C8"/>
    <mergeCell ref="D8:E8"/>
    <mergeCell ref="B9:C9"/>
    <mergeCell ref="D9:E9"/>
    <mergeCell ref="B10:C10"/>
    <mergeCell ref="D10:E10"/>
    <mergeCell ref="F32:H32"/>
    <mergeCell ref="F13:H13"/>
    <mergeCell ref="A2:H2"/>
    <mergeCell ref="A3:H3"/>
    <mergeCell ref="A5:C5"/>
    <mergeCell ref="D5:H5"/>
    <mergeCell ref="F6:H6"/>
    <mergeCell ref="A6:A11"/>
    <mergeCell ref="B11:E11"/>
    <mergeCell ref="B12:H12"/>
    <mergeCell ref="C13:D13"/>
    <mergeCell ref="F14:H14"/>
    <mergeCell ref="F15:H15"/>
    <mergeCell ref="F16:H16"/>
    <mergeCell ref="F17:H17"/>
    <mergeCell ref="F18:H18"/>
  </mergeCells>
  <phoneticPr fontId="0" type="noConversion"/>
  <printOptions horizontalCentered="1"/>
  <pageMargins left="0.469444444444444" right="0.469444444444444" top="0.389583333333333" bottom="0.389583333333333" header="0.34930555555555598" footer="0.40972222222222199"/>
  <pageSetup paperSize="9" scale="76" orientation="portrait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3"/>
  <sheetViews>
    <sheetView showGridLines="0" tabSelected="1" workbookViewId="0">
      <selection activeCell="E17" sqref="E17"/>
    </sheetView>
  </sheetViews>
  <sheetFormatPr defaultColWidth="12" defaultRowHeight="14.25"/>
  <cols>
    <col min="1" max="2" width="8.1640625" style="1" customWidth="1"/>
    <col min="3" max="3" width="16.5" style="1" customWidth="1"/>
    <col min="4" max="4" width="42" style="1" customWidth="1"/>
    <col min="5" max="5" width="36.83203125" style="1" customWidth="1"/>
    <col min="6" max="16384" width="12" style="1"/>
  </cols>
  <sheetData>
    <row r="1" spans="1:5" ht="16.5" customHeight="1">
      <c r="A1" s="2" t="s">
        <v>28</v>
      </c>
      <c r="B1" s="3"/>
      <c r="C1" s="3"/>
      <c r="D1" s="3"/>
    </row>
    <row r="2" spans="1:5" ht="33.75" customHeight="1">
      <c r="A2" s="212" t="s">
        <v>414</v>
      </c>
      <c r="B2" s="212"/>
      <c r="C2" s="212"/>
      <c r="D2" s="212"/>
      <c r="E2" s="212"/>
    </row>
    <row r="3" spans="1:5" ht="14.25" customHeight="1">
      <c r="A3" s="213"/>
      <c r="B3" s="213"/>
      <c r="C3" s="213"/>
      <c r="D3" s="213"/>
      <c r="E3" s="213"/>
    </row>
    <row r="4" spans="1:5" ht="21.75" customHeight="1">
      <c r="A4" s="4"/>
      <c r="B4" s="5"/>
      <c r="C4" s="6"/>
      <c r="D4" s="6"/>
    </row>
    <row r="5" spans="1:5" ht="21.95" customHeight="1">
      <c r="A5" s="240" t="s">
        <v>317</v>
      </c>
      <c r="B5" s="241"/>
      <c r="C5" s="241"/>
      <c r="D5" s="240"/>
      <c r="E5" s="242"/>
    </row>
    <row r="6" spans="1:5" ht="21.95" customHeight="1">
      <c r="A6" s="243" t="s">
        <v>274</v>
      </c>
      <c r="B6" s="244"/>
      <c r="C6" s="244"/>
      <c r="D6" s="214"/>
      <c r="E6" s="214"/>
    </row>
    <row r="7" spans="1:5" ht="21.95" customHeight="1">
      <c r="A7" s="245" t="s">
        <v>318</v>
      </c>
      <c r="B7" s="246"/>
      <c r="C7" s="247"/>
      <c r="D7" s="8" t="s">
        <v>319</v>
      </c>
      <c r="E7" s="8"/>
    </row>
    <row r="8" spans="1:5" ht="21.95" customHeight="1">
      <c r="A8" s="248"/>
      <c r="B8" s="249"/>
      <c r="C8" s="250"/>
      <c r="D8" s="8" t="s">
        <v>320</v>
      </c>
      <c r="E8" s="8"/>
    </row>
    <row r="9" spans="1:5" ht="21.95" customHeight="1">
      <c r="A9" s="251"/>
      <c r="B9" s="252"/>
      <c r="C9" s="253"/>
      <c r="D9" s="8" t="s">
        <v>321</v>
      </c>
      <c r="E9" s="8"/>
    </row>
    <row r="10" spans="1:5" ht="21.95" customHeight="1">
      <c r="A10" s="215" t="s">
        <v>322</v>
      </c>
      <c r="B10" s="243" t="s">
        <v>276</v>
      </c>
      <c r="C10" s="244"/>
      <c r="D10" s="244"/>
      <c r="E10" s="254"/>
    </row>
    <row r="11" spans="1:5" ht="101.1" customHeight="1">
      <c r="A11" s="257"/>
      <c r="B11" s="255" t="s">
        <v>323</v>
      </c>
      <c r="C11" s="255"/>
      <c r="D11" s="255"/>
      <c r="E11" s="255"/>
    </row>
    <row r="12" spans="1:5" ht="24">
      <c r="A12" s="214" t="s">
        <v>324</v>
      </c>
      <c r="B12" s="10" t="s">
        <v>325</v>
      </c>
      <c r="C12" s="7" t="s">
        <v>278</v>
      </c>
      <c r="D12" s="7" t="s">
        <v>279</v>
      </c>
      <c r="E12" s="7" t="s">
        <v>280</v>
      </c>
    </row>
    <row r="13" spans="1:5" ht="21.95" customHeight="1">
      <c r="A13" s="214"/>
      <c r="B13" s="214" t="s">
        <v>326</v>
      </c>
      <c r="C13" s="214" t="s">
        <v>281</v>
      </c>
      <c r="D13" s="8" t="s">
        <v>327</v>
      </c>
      <c r="E13" s="11"/>
    </row>
    <row r="14" spans="1:5" ht="21.95" customHeight="1">
      <c r="A14" s="214"/>
      <c r="B14" s="215"/>
      <c r="C14" s="214"/>
      <c r="D14" s="8" t="s">
        <v>328</v>
      </c>
      <c r="E14" s="11"/>
    </row>
    <row r="15" spans="1:5" ht="21.95" customHeight="1">
      <c r="A15" s="214"/>
      <c r="B15" s="215"/>
      <c r="C15" s="214"/>
      <c r="D15" s="8" t="s">
        <v>329</v>
      </c>
      <c r="E15" s="11"/>
    </row>
    <row r="16" spans="1:5" ht="21.95" customHeight="1">
      <c r="A16" s="214"/>
      <c r="B16" s="215"/>
      <c r="C16" s="214" t="s">
        <v>283</v>
      </c>
      <c r="D16" s="8" t="s">
        <v>327</v>
      </c>
      <c r="E16" s="11"/>
    </row>
    <row r="17" spans="1:5" ht="21.95" customHeight="1">
      <c r="A17" s="214"/>
      <c r="B17" s="215"/>
      <c r="C17" s="214"/>
      <c r="D17" s="8" t="s">
        <v>328</v>
      </c>
      <c r="E17" s="11"/>
    </row>
    <row r="18" spans="1:5" ht="21.95" customHeight="1">
      <c r="A18" s="214"/>
      <c r="B18" s="215"/>
      <c r="C18" s="214"/>
      <c r="D18" s="8" t="s">
        <v>329</v>
      </c>
      <c r="E18" s="11"/>
    </row>
    <row r="19" spans="1:5" ht="21.95" customHeight="1">
      <c r="A19" s="214"/>
      <c r="B19" s="215"/>
      <c r="C19" s="214" t="s">
        <v>284</v>
      </c>
      <c r="D19" s="8" t="s">
        <v>327</v>
      </c>
      <c r="E19" s="11"/>
    </row>
    <row r="20" spans="1:5" ht="21.95" customHeight="1">
      <c r="A20" s="214"/>
      <c r="B20" s="215"/>
      <c r="C20" s="214"/>
      <c r="D20" s="8" t="s">
        <v>328</v>
      </c>
      <c r="E20" s="11"/>
    </row>
    <row r="21" spans="1:5" ht="21.95" customHeight="1">
      <c r="A21" s="214"/>
      <c r="B21" s="215"/>
      <c r="C21" s="214"/>
      <c r="D21" s="8" t="s">
        <v>329</v>
      </c>
      <c r="E21" s="11"/>
    </row>
    <row r="22" spans="1:5" ht="21.95" customHeight="1">
      <c r="A22" s="214"/>
      <c r="B22" s="215"/>
      <c r="C22" s="214" t="s">
        <v>285</v>
      </c>
      <c r="D22" s="8" t="s">
        <v>327</v>
      </c>
      <c r="E22" s="11"/>
    </row>
    <row r="23" spans="1:5" ht="21.95" customHeight="1">
      <c r="A23" s="214"/>
      <c r="B23" s="215"/>
      <c r="C23" s="214"/>
      <c r="D23" s="8" t="s">
        <v>328</v>
      </c>
      <c r="E23" s="11"/>
    </row>
    <row r="24" spans="1:5" ht="21.95" customHeight="1">
      <c r="A24" s="214"/>
      <c r="B24" s="215"/>
      <c r="C24" s="214"/>
      <c r="D24" s="8" t="s">
        <v>329</v>
      </c>
      <c r="E24" s="11"/>
    </row>
    <row r="25" spans="1:5" ht="21.95" customHeight="1">
      <c r="A25" s="214"/>
      <c r="B25" s="215"/>
      <c r="C25" s="7" t="s">
        <v>305</v>
      </c>
      <c r="D25" s="11"/>
      <c r="E25" s="7"/>
    </row>
    <row r="26" spans="1:5" ht="21.95" customHeight="1">
      <c r="A26" s="214"/>
      <c r="B26" s="214" t="s">
        <v>330</v>
      </c>
      <c r="C26" s="214" t="s">
        <v>310</v>
      </c>
      <c r="D26" s="8" t="s">
        <v>327</v>
      </c>
      <c r="E26" s="11"/>
    </row>
    <row r="27" spans="1:5" ht="21.95" customHeight="1">
      <c r="A27" s="214"/>
      <c r="B27" s="215"/>
      <c r="C27" s="214"/>
      <c r="D27" s="8" t="s">
        <v>328</v>
      </c>
      <c r="E27" s="11"/>
    </row>
    <row r="28" spans="1:5" ht="21.95" customHeight="1">
      <c r="A28" s="214"/>
      <c r="B28" s="215"/>
      <c r="C28" s="214"/>
      <c r="D28" s="8" t="s">
        <v>329</v>
      </c>
      <c r="E28" s="11"/>
    </row>
    <row r="29" spans="1:5" ht="21.95" customHeight="1">
      <c r="A29" s="214"/>
      <c r="B29" s="215"/>
      <c r="C29" s="214" t="s">
        <v>311</v>
      </c>
      <c r="D29" s="8" t="s">
        <v>327</v>
      </c>
      <c r="E29" s="11"/>
    </row>
    <row r="30" spans="1:5" ht="21.95" customHeight="1">
      <c r="A30" s="214"/>
      <c r="B30" s="215"/>
      <c r="C30" s="214"/>
      <c r="D30" s="8" t="s">
        <v>328</v>
      </c>
      <c r="E30" s="11"/>
    </row>
    <row r="31" spans="1:5" ht="21.95" customHeight="1">
      <c r="A31" s="214"/>
      <c r="B31" s="215"/>
      <c r="C31" s="214"/>
      <c r="D31" s="8" t="s">
        <v>329</v>
      </c>
      <c r="E31" s="11"/>
    </row>
    <row r="32" spans="1:5" ht="21.95" customHeight="1">
      <c r="A32" s="214"/>
      <c r="B32" s="215"/>
      <c r="C32" s="214" t="s">
        <v>312</v>
      </c>
      <c r="D32" s="8" t="s">
        <v>327</v>
      </c>
      <c r="E32" s="11"/>
    </row>
    <row r="33" spans="1:5" ht="21.95" customHeight="1">
      <c r="A33" s="214"/>
      <c r="B33" s="215"/>
      <c r="C33" s="214"/>
      <c r="D33" s="8" t="s">
        <v>328</v>
      </c>
      <c r="E33" s="11"/>
    </row>
    <row r="34" spans="1:5" ht="21.95" customHeight="1">
      <c r="A34" s="214"/>
      <c r="B34" s="215"/>
      <c r="C34" s="214"/>
      <c r="D34" s="8" t="s">
        <v>329</v>
      </c>
      <c r="E34" s="11"/>
    </row>
    <row r="35" spans="1:5" ht="21.95" customHeight="1">
      <c r="A35" s="214"/>
      <c r="B35" s="215"/>
      <c r="C35" s="214" t="s">
        <v>313</v>
      </c>
      <c r="D35" s="8" t="s">
        <v>327</v>
      </c>
      <c r="E35" s="11"/>
    </row>
    <row r="36" spans="1:5" ht="21.95" customHeight="1">
      <c r="A36" s="214"/>
      <c r="B36" s="215"/>
      <c r="C36" s="214"/>
      <c r="D36" s="8" t="s">
        <v>328</v>
      </c>
      <c r="E36" s="11"/>
    </row>
    <row r="37" spans="1:5" ht="21.95" customHeight="1">
      <c r="A37" s="214"/>
      <c r="B37" s="215"/>
      <c r="C37" s="214"/>
      <c r="D37" s="8" t="s">
        <v>329</v>
      </c>
      <c r="E37" s="11"/>
    </row>
    <row r="38" spans="1:5" ht="21.95" customHeight="1">
      <c r="A38" s="214"/>
      <c r="B38" s="215"/>
      <c r="C38" s="7" t="s">
        <v>305</v>
      </c>
      <c r="D38" s="11"/>
      <c r="E38" s="11"/>
    </row>
    <row r="39" spans="1:5" ht="21.95" customHeight="1">
      <c r="A39" s="214"/>
      <c r="B39" s="214" t="s">
        <v>331</v>
      </c>
      <c r="C39" s="214" t="s">
        <v>315</v>
      </c>
      <c r="D39" s="8" t="s">
        <v>327</v>
      </c>
      <c r="E39" s="9"/>
    </row>
    <row r="40" spans="1:5" ht="21.95" customHeight="1">
      <c r="A40" s="214"/>
      <c r="B40" s="214"/>
      <c r="C40" s="214"/>
      <c r="D40" s="8" t="s">
        <v>328</v>
      </c>
      <c r="E40" s="7"/>
    </row>
    <row r="41" spans="1:5" ht="21.95" customHeight="1">
      <c r="A41" s="214"/>
      <c r="B41" s="214"/>
      <c r="C41" s="214"/>
      <c r="D41" s="8" t="s">
        <v>329</v>
      </c>
      <c r="E41" s="7"/>
    </row>
    <row r="42" spans="1:5" ht="21.95" customHeight="1">
      <c r="A42" s="214"/>
      <c r="B42" s="214"/>
      <c r="C42" s="7" t="s">
        <v>305</v>
      </c>
      <c r="D42" s="11"/>
      <c r="E42" s="7"/>
    </row>
    <row r="43" spans="1:5" ht="24.95" customHeight="1">
      <c r="A43" s="256" t="s">
        <v>332</v>
      </c>
      <c r="B43" s="256"/>
      <c r="C43" s="256"/>
      <c r="D43" s="256"/>
      <c r="E43" s="256"/>
    </row>
  </sheetData>
  <mergeCells count="24">
    <mergeCell ref="C39:C41"/>
    <mergeCell ref="A7:C9"/>
    <mergeCell ref="B10:E10"/>
    <mergeCell ref="B11:E11"/>
    <mergeCell ref="A43:E43"/>
    <mergeCell ref="A10:A11"/>
    <mergeCell ref="A12:A42"/>
    <mergeCell ref="B13:B25"/>
    <mergeCell ref="B26:B38"/>
    <mergeCell ref="B39:B42"/>
    <mergeCell ref="C13:C15"/>
    <mergeCell ref="C16:C18"/>
    <mergeCell ref="C19:C21"/>
    <mergeCell ref="C22:C24"/>
    <mergeCell ref="C26:C28"/>
    <mergeCell ref="C29:C31"/>
    <mergeCell ref="C32:C34"/>
    <mergeCell ref="C35:C37"/>
    <mergeCell ref="A2:E2"/>
    <mergeCell ref="A3:E3"/>
    <mergeCell ref="A5:C5"/>
    <mergeCell ref="D5:E5"/>
    <mergeCell ref="A6:C6"/>
    <mergeCell ref="D6:E6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76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18</vt:i4>
      </vt:variant>
    </vt:vector>
  </HeadingPairs>
  <TitlesOfParts>
    <vt:vector size="36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表11-财政拨款结转资金支出表</vt:lpstr>
      <vt:lpstr>表12-政府采购（资产配置、购买服务）预算表</vt:lpstr>
      <vt:lpstr>表13-一般公共预算拨款“三公”经费及会议培训费表</vt:lpstr>
      <vt:lpstr>表14-部门专项业务经费重点项目绩效目标表</vt:lpstr>
      <vt:lpstr>表15-部门整体支出绩效目标表</vt:lpstr>
      <vt:lpstr>表16-专项资金整体绩效目标表</vt:lpstr>
      <vt:lpstr>'表15-部门整体支出绩效目标表'!Print_Area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'表12-政府采购（资产配置、购买服务）预算表'!Print_Titles</vt:lpstr>
      <vt:lpstr>'表13-一般公共预算拨款“三公”经费及会议培训费表'!Print_Titles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revision>1</cp:revision>
  <dcterms:created xsi:type="dcterms:W3CDTF">2018-01-09T01:56:00Z</dcterms:created>
  <dcterms:modified xsi:type="dcterms:W3CDTF">2021-04-16T06:46:34Z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